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ergara\Desktop\Propuesta\4_Repuestos_carros_motos_ferreteria\"/>
    </mc:Choice>
  </mc:AlternateContent>
  <xr:revisionPtr revIDLastSave="0" documentId="13_ncr:1_{73329FDB-6E4F-4A44-9E4B-CDEAFEB795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ulario de Precio  " sheetId="2" r:id="rId1"/>
  </sheets>
  <definedNames>
    <definedName name="_xlnm.Print_Area" localSheetId="0">'Formulario de Precio  '!$B$2:$T$672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2" l="1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M136" i="2" s="1"/>
  <c r="L137" i="2"/>
  <c r="L138" i="2"/>
  <c r="L139" i="2"/>
  <c r="L140" i="2"/>
  <c r="L141" i="2"/>
  <c r="L142" i="2"/>
  <c r="L143" i="2"/>
  <c r="L144" i="2"/>
  <c r="M144" i="2" s="1"/>
  <c r="L145" i="2"/>
  <c r="L146" i="2"/>
  <c r="L147" i="2"/>
  <c r="L148" i="2"/>
  <c r="L149" i="2"/>
  <c r="L150" i="2"/>
  <c r="L151" i="2"/>
  <c r="L152" i="2"/>
  <c r="M152" i="2" s="1"/>
  <c r="L153" i="2"/>
  <c r="L154" i="2"/>
  <c r="L155" i="2"/>
  <c r="L156" i="2"/>
  <c r="L157" i="2"/>
  <c r="L158" i="2"/>
  <c r="L159" i="2"/>
  <c r="L160" i="2"/>
  <c r="M160" i="2" s="1"/>
  <c r="L161" i="2"/>
  <c r="L162" i="2"/>
  <c r="L163" i="2"/>
  <c r="L164" i="2"/>
  <c r="L165" i="2"/>
  <c r="L166" i="2"/>
  <c r="L167" i="2"/>
  <c r="L168" i="2"/>
  <c r="M168" i="2" s="1"/>
  <c r="L169" i="2"/>
  <c r="L170" i="2"/>
  <c r="L171" i="2"/>
  <c r="L172" i="2"/>
  <c r="L173" i="2"/>
  <c r="L174" i="2"/>
  <c r="L175" i="2"/>
  <c r="L176" i="2"/>
  <c r="M176" i="2" s="1"/>
  <c r="L177" i="2"/>
  <c r="L178" i="2"/>
  <c r="L179" i="2"/>
  <c r="L180" i="2"/>
  <c r="L181" i="2"/>
  <c r="L182" i="2"/>
  <c r="L183" i="2"/>
  <c r="L184" i="2"/>
  <c r="M184" i="2" s="1"/>
  <c r="L185" i="2"/>
  <c r="L186" i="2"/>
  <c r="L187" i="2"/>
  <c r="L188" i="2"/>
  <c r="L189" i="2"/>
  <c r="L190" i="2"/>
  <c r="L191" i="2"/>
  <c r="L192" i="2"/>
  <c r="M192" i="2" s="1"/>
  <c r="L193" i="2"/>
  <c r="L194" i="2"/>
  <c r="L195" i="2"/>
  <c r="L196" i="2"/>
  <c r="L197" i="2"/>
  <c r="L198" i="2"/>
  <c r="L199" i="2"/>
  <c r="L200" i="2"/>
  <c r="M200" i="2" s="1"/>
  <c r="L201" i="2"/>
  <c r="L202" i="2"/>
  <c r="L203" i="2"/>
  <c r="L204" i="2"/>
  <c r="L205" i="2"/>
  <c r="L206" i="2"/>
  <c r="L207" i="2"/>
  <c r="L208" i="2"/>
  <c r="M208" i="2" s="1"/>
  <c r="L209" i="2"/>
  <c r="L210" i="2"/>
  <c r="L211" i="2"/>
  <c r="L212" i="2"/>
  <c r="L213" i="2"/>
  <c r="L214" i="2"/>
  <c r="L215" i="2"/>
  <c r="L216" i="2"/>
  <c r="M216" i="2" s="1"/>
  <c r="L217" i="2"/>
  <c r="L218" i="2"/>
  <c r="L219" i="2"/>
  <c r="L220" i="2"/>
  <c r="L221" i="2"/>
  <c r="L222" i="2"/>
  <c r="L223" i="2"/>
  <c r="L224" i="2"/>
  <c r="M224" i="2" s="1"/>
  <c r="L225" i="2"/>
  <c r="L226" i="2"/>
  <c r="L227" i="2"/>
  <c r="L228" i="2"/>
  <c r="L229" i="2"/>
  <c r="L230" i="2"/>
  <c r="L231" i="2"/>
  <c r="L232" i="2"/>
  <c r="M232" i="2" s="1"/>
  <c r="L233" i="2"/>
  <c r="L234" i="2"/>
  <c r="L235" i="2"/>
  <c r="L236" i="2"/>
  <c r="L237" i="2"/>
  <c r="L238" i="2"/>
  <c r="L239" i="2"/>
  <c r="L240" i="2"/>
  <c r="M240" i="2" s="1"/>
  <c r="L241" i="2"/>
  <c r="L242" i="2"/>
  <c r="L243" i="2"/>
  <c r="L244" i="2"/>
  <c r="L245" i="2"/>
  <c r="L246" i="2"/>
  <c r="L247" i="2"/>
  <c r="L248" i="2"/>
  <c r="M248" i="2" s="1"/>
  <c r="L249" i="2"/>
  <c r="L250" i="2"/>
  <c r="L251" i="2"/>
  <c r="L252" i="2"/>
  <c r="L253" i="2"/>
  <c r="L254" i="2"/>
  <c r="L255" i="2"/>
  <c r="L256" i="2"/>
  <c r="M256" i="2" s="1"/>
  <c r="L257" i="2"/>
  <c r="L258" i="2"/>
  <c r="L259" i="2"/>
  <c r="L260" i="2"/>
  <c r="L261" i="2"/>
  <c r="L262" i="2"/>
  <c r="L263" i="2"/>
  <c r="L264" i="2"/>
  <c r="M264" i="2" s="1"/>
  <c r="L265" i="2"/>
  <c r="L266" i="2"/>
  <c r="L267" i="2"/>
  <c r="L268" i="2"/>
  <c r="L269" i="2"/>
  <c r="L270" i="2"/>
  <c r="L271" i="2"/>
  <c r="L272" i="2"/>
  <c r="M272" i="2" s="1"/>
  <c r="L273" i="2"/>
  <c r="L274" i="2"/>
  <c r="L275" i="2"/>
  <c r="L276" i="2"/>
  <c r="L277" i="2"/>
  <c r="L278" i="2"/>
  <c r="L279" i="2"/>
  <c r="L280" i="2"/>
  <c r="M280" i="2" s="1"/>
  <c r="L281" i="2"/>
  <c r="L282" i="2"/>
  <c r="L283" i="2"/>
  <c r="L284" i="2"/>
  <c r="L285" i="2"/>
  <c r="L286" i="2"/>
  <c r="L287" i="2"/>
  <c r="L288" i="2"/>
  <c r="M288" i="2" s="1"/>
  <c r="L289" i="2"/>
  <c r="L290" i="2"/>
  <c r="L291" i="2"/>
  <c r="L292" i="2"/>
  <c r="L293" i="2"/>
  <c r="L294" i="2"/>
  <c r="L295" i="2"/>
  <c r="L296" i="2"/>
  <c r="M296" i="2" s="1"/>
  <c r="L297" i="2"/>
  <c r="L298" i="2"/>
  <c r="L299" i="2"/>
  <c r="L300" i="2"/>
  <c r="L301" i="2"/>
  <c r="L302" i="2"/>
  <c r="L303" i="2"/>
  <c r="L304" i="2"/>
  <c r="M304" i="2" s="1"/>
  <c r="L305" i="2"/>
  <c r="L306" i="2"/>
  <c r="L307" i="2"/>
  <c r="L308" i="2"/>
  <c r="L309" i="2"/>
  <c r="L310" i="2"/>
  <c r="L311" i="2"/>
  <c r="L312" i="2"/>
  <c r="M312" i="2" s="1"/>
  <c r="L313" i="2"/>
  <c r="L314" i="2"/>
  <c r="L315" i="2"/>
  <c r="L316" i="2"/>
  <c r="L317" i="2"/>
  <c r="L318" i="2"/>
  <c r="L319" i="2"/>
  <c r="L320" i="2"/>
  <c r="M320" i="2" s="1"/>
  <c r="L321" i="2"/>
  <c r="L322" i="2"/>
  <c r="L323" i="2"/>
  <c r="L324" i="2"/>
  <c r="L325" i="2"/>
  <c r="L326" i="2"/>
  <c r="L327" i="2"/>
  <c r="L328" i="2"/>
  <c r="M328" i="2" s="1"/>
  <c r="L329" i="2"/>
  <c r="L330" i="2"/>
  <c r="L331" i="2"/>
  <c r="L332" i="2"/>
  <c r="L333" i="2"/>
  <c r="L334" i="2"/>
  <c r="L335" i="2"/>
  <c r="L336" i="2"/>
  <c r="M336" i="2" s="1"/>
  <c r="L337" i="2"/>
  <c r="L338" i="2"/>
  <c r="L339" i="2"/>
  <c r="L340" i="2"/>
  <c r="L341" i="2"/>
  <c r="L342" i="2"/>
  <c r="L343" i="2"/>
  <c r="L344" i="2"/>
  <c r="M344" i="2" s="1"/>
  <c r="L345" i="2"/>
  <c r="L346" i="2"/>
  <c r="L347" i="2"/>
  <c r="L348" i="2"/>
  <c r="L349" i="2"/>
  <c r="L350" i="2"/>
  <c r="L351" i="2"/>
  <c r="L352" i="2"/>
  <c r="M352" i="2" s="1"/>
  <c r="L353" i="2"/>
  <c r="L354" i="2"/>
  <c r="L355" i="2"/>
  <c r="L356" i="2"/>
  <c r="L357" i="2"/>
  <c r="L358" i="2"/>
  <c r="L359" i="2"/>
  <c r="L360" i="2"/>
  <c r="M360" i="2" s="1"/>
  <c r="L361" i="2"/>
  <c r="L362" i="2"/>
  <c r="L363" i="2"/>
  <c r="L364" i="2"/>
  <c r="L365" i="2"/>
  <c r="L366" i="2"/>
  <c r="L367" i="2"/>
  <c r="L368" i="2"/>
  <c r="M368" i="2" s="1"/>
  <c r="L369" i="2"/>
  <c r="L370" i="2"/>
  <c r="L371" i="2"/>
  <c r="L372" i="2"/>
  <c r="L373" i="2"/>
  <c r="L374" i="2"/>
  <c r="L375" i="2"/>
  <c r="L376" i="2"/>
  <c r="M376" i="2" s="1"/>
  <c r="L377" i="2"/>
  <c r="L378" i="2"/>
  <c r="L379" i="2"/>
  <c r="L380" i="2"/>
  <c r="L381" i="2"/>
  <c r="L382" i="2"/>
  <c r="L383" i="2"/>
  <c r="L384" i="2"/>
  <c r="M384" i="2" s="1"/>
  <c r="L385" i="2"/>
  <c r="L386" i="2"/>
  <c r="L387" i="2"/>
  <c r="L388" i="2"/>
  <c r="L389" i="2"/>
  <c r="L390" i="2"/>
  <c r="L391" i="2"/>
  <c r="L392" i="2"/>
  <c r="M392" i="2" s="1"/>
  <c r="L393" i="2"/>
  <c r="L394" i="2"/>
  <c r="L395" i="2"/>
  <c r="L396" i="2"/>
  <c r="L397" i="2"/>
  <c r="L398" i="2"/>
  <c r="L399" i="2"/>
  <c r="L400" i="2"/>
  <c r="M400" i="2" s="1"/>
  <c r="L401" i="2"/>
  <c r="L402" i="2"/>
  <c r="L403" i="2"/>
  <c r="L404" i="2"/>
  <c r="L405" i="2"/>
  <c r="L406" i="2"/>
  <c r="L407" i="2"/>
  <c r="L408" i="2"/>
  <c r="M408" i="2" s="1"/>
  <c r="L409" i="2"/>
  <c r="L410" i="2"/>
  <c r="L411" i="2"/>
  <c r="L412" i="2"/>
  <c r="L413" i="2"/>
  <c r="L414" i="2"/>
  <c r="L415" i="2"/>
  <c r="L416" i="2"/>
  <c r="M416" i="2" s="1"/>
  <c r="L417" i="2"/>
  <c r="L418" i="2"/>
  <c r="L419" i="2"/>
  <c r="L420" i="2"/>
  <c r="L421" i="2"/>
  <c r="L422" i="2"/>
  <c r="L423" i="2"/>
  <c r="L424" i="2"/>
  <c r="M424" i="2" s="1"/>
  <c r="L425" i="2"/>
  <c r="L426" i="2"/>
  <c r="L427" i="2"/>
  <c r="L428" i="2"/>
  <c r="L429" i="2"/>
  <c r="L430" i="2"/>
  <c r="L431" i="2"/>
  <c r="L432" i="2"/>
  <c r="M432" i="2" s="1"/>
  <c r="L433" i="2"/>
  <c r="L434" i="2"/>
  <c r="L435" i="2"/>
  <c r="L436" i="2"/>
  <c r="L437" i="2"/>
  <c r="L438" i="2"/>
  <c r="L439" i="2"/>
  <c r="L440" i="2"/>
  <c r="M440" i="2" s="1"/>
  <c r="L441" i="2"/>
  <c r="L442" i="2"/>
  <c r="L443" i="2"/>
  <c r="L444" i="2"/>
  <c r="L445" i="2"/>
  <c r="L446" i="2"/>
  <c r="L447" i="2"/>
  <c r="L448" i="2"/>
  <c r="M448" i="2" s="1"/>
  <c r="L449" i="2"/>
  <c r="L450" i="2"/>
  <c r="L451" i="2"/>
  <c r="L452" i="2"/>
  <c r="L453" i="2"/>
  <c r="L454" i="2"/>
  <c r="L455" i="2"/>
  <c r="L456" i="2"/>
  <c r="M456" i="2" s="1"/>
  <c r="L457" i="2"/>
  <c r="L458" i="2"/>
  <c r="L459" i="2"/>
  <c r="L460" i="2"/>
  <c r="L461" i="2"/>
  <c r="L462" i="2"/>
  <c r="L463" i="2"/>
  <c r="L464" i="2"/>
  <c r="M464" i="2" s="1"/>
  <c r="L465" i="2"/>
  <c r="L466" i="2"/>
  <c r="L467" i="2"/>
  <c r="L468" i="2"/>
  <c r="L469" i="2"/>
  <c r="L470" i="2"/>
  <c r="L471" i="2"/>
  <c r="L472" i="2"/>
  <c r="M472" i="2" s="1"/>
  <c r="L473" i="2"/>
  <c r="L474" i="2"/>
  <c r="L475" i="2"/>
  <c r="L476" i="2"/>
  <c r="L477" i="2"/>
  <c r="L478" i="2"/>
  <c r="L479" i="2"/>
  <c r="L480" i="2"/>
  <c r="M480" i="2" s="1"/>
  <c r="L481" i="2"/>
  <c r="L482" i="2"/>
  <c r="L483" i="2"/>
  <c r="L484" i="2"/>
  <c r="L485" i="2"/>
  <c r="L486" i="2"/>
  <c r="L487" i="2"/>
  <c r="L488" i="2"/>
  <c r="M488" i="2" s="1"/>
  <c r="L489" i="2"/>
  <c r="L490" i="2"/>
  <c r="L491" i="2"/>
  <c r="L492" i="2"/>
  <c r="L493" i="2"/>
  <c r="L494" i="2"/>
  <c r="L495" i="2"/>
  <c r="L496" i="2"/>
  <c r="M496" i="2" s="1"/>
  <c r="L497" i="2"/>
  <c r="L498" i="2"/>
  <c r="L499" i="2"/>
  <c r="L500" i="2"/>
  <c r="L501" i="2"/>
  <c r="L502" i="2"/>
  <c r="L503" i="2"/>
  <c r="L504" i="2"/>
  <c r="M504" i="2" s="1"/>
  <c r="L505" i="2"/>
  <c r="L506" i="2"/>
  <c r="L507" i="2"/>
  <c r="L508" i="2"/>
  <c r="L509" i="2"/>
  <c r="L510" i="2"/>
  <c r="L511" i="2"/>
  <c r="L512" i="2"/>
  <c r="M512" i="2" s="1"/>
  <c r="L513" i="2"/>
  <c r="L514" i="2"/>
  <c r="L515" i="2"/>
  <c r="L516" i="2"/>
  <c r="L517" i="2"/>
  <c r="L518" i="2"/>
  <c r="L519" i="2"/>
  <c r="L520" i="2"/>
  <c r="M520" i="2" s="1"/>
  <c r="L521" i="2"/>
  <c r="L522" i="2"/>
  <c r="L523" i="2"/>
  <c r="L524" i="2"/>
  <c r="L525" i="2"/>
  <c r="L526" i="2"/>
  <c r="L527" i="2"/>
  <c r="L528" i="2"/>
  <c r="M528" i="2" s="1"/>
  <c r="L529" i="2"/>
  <c r="L530" i="2"/>
  <c r="L531" i="2"/>
  <c r="L532" i="2"/>
  <c r="L533" i="2"/>
  <c r="L534" i="2"/>
  <c r="L535" i="2"/>
  <c r="L536" i="2"/>
  <c r="M536" i="2" s="1"/>
  <c r="L537" i="2"/>
  <c r="L538" i="2"/>
  <c r="L539" i="2"/>
  <c r="L540" i="2"/>
  <c r="L541" i="2"/>
  <c r="L542" i="2"/>
  <c r="L543" i="2"/>
  <c r="L544" i="2"/>
  <c r="M544" i="2" s="1"/>
  <c r="L545" i="2"/>
  <c r="L546" i="2"/>
  <c r="L547" i="2"/>
  <c r="L548" i="2"/>
  <c r="L549" i="2"/>
  <c r="L550" i="2"/>
  <c r="L551" i="2"/>
  <c r="L552" i="2"/>
  <c r="M552" i="2" s="1"/>
  <c r="L553" i="2"/>
  <c r="L554" i="2"/>
  <c r="L555" i="2"/>
  <c r="L556" i="2"/>
  <c r="L557" i="2"/>
  <c r="L558" i="2"/>
  <c r="L559" i="2"/>
  <c r="L560" i="2"/>
  <c r="M560" i="2" s="1"/>
  <c r="L561" i="2"/>
  <c r="L562" i="2"/>
  <c r="L563" i="2"/>
  <c r="L564" i="2"/>
  <c r="L565" i="2"/>
  <c r="L566" i="2"/>
  <c r="L567" i="2"/>
  <c r="L568" i="2"/>
  <c r="M568" i="2" s="1"/>
  <c r="L569" i="2"/>
  <c r="L570" i="2"/>
  <c r="M17" i="2"/>
  <c r="M18" i="2"/>
  <c r="M19" i="2"/>
  <c r="M20" i="2"/>
  <c r="M21" i="2"/>
  <c r="M22" i="2"/>
  <c r="N22" i="2" s="1"/>
  <c r="O22" i="2" s="1"/>
  <c r="M23" i="2"/>
  <c r="M25" i="2"/>
  <c r="M26" i="2"/>
  <c r="M27" i="2"/>
  <c r="M28" i="2"/>
  <c r="M29" i="2"/>
  <c r="M30" i="2"/>
  <c r="N30" i="2" s="1"/>
  <c r="M31" i="2"/>
  <c r="N31" i="2" s="1"/>
  <c r="O31" i="2" s="1"/>
  <c r="M33" i="2"/>
  <c r="M34" i="2"/>
  <c r="M35" i="2"/>
  <c r="M36" i="2"/>
  <c r="M37" i="2"/>
  <c r="M38" i="2"/>
  <c r="N38" i="2" s="1"/>
  <c r="M39" i="2"/>
  <c r="M41" i="2"/>
  <c r="N41" i="2" s="1"/>
  <c r="O41" i="2" s="1"/>
  <c r="M42" i="2"/>
  <c r="M43" i="2"/>
  <c r="M44" i="2"/>
  <c r="M45" i="2"/>
  <c r="M46" i="2"/>
  <c r="N46" i="2" s="1"/>
  <c r="M47" i="2"/>
  <c r="M49" i="2"/>
  <c r="M50" i="2"/>
  <c r="N50" i="2" s="1"/>
  <c r="O50" i="2" s="1"/>
  <c r="M51" i="2"/>
  <c r="M52" i="2"/>
  <c r="M53" i="2"/>
  <c r="M54" i="2"/>
  <c r="N54" i="2" s="1"/>
  <c r="M55" i="2"/>
  <c r="M57" i="2"/>
  <c r="M58" i="2"/>
  <c r="M59" i="2"/>
  <c r="N59" i="2" s="1"/>
  <c r="O59" i="2" s="1"/>
  <c r="M60" i="2"/>
  <c r="M61" i="2"/>
  <c r="M62" i="2"/>
  <c r="N62" i="2" s="1"/>
  <c r="M63" i="2"/>
  <c r="M65" i="2"/>
  <c r="M66" i="2"/>
  <c r="M67" i="2"/>
  <c r="M68" i="2"/>
  <c r="N68" i="2" s="1"/>
  <c r="O68" i="2" s="1"/>
  <c r="M69" i="2"/>
  <c r="M70" i="2"/>
  <c r="N70" i="2" s="1"/>
  <c r="M71" i="2"/>
  <c r="M73" i="2"/>
  <c r="M74" i="2"/>
  <c r="M75" i="2"/>
  <c r="M76" i="2"/>
  <c r="M77" i="2"/>
  <c r="N77" i="2" s="1"/>
  <c r="O77" i="2" s="1"/>
  <c r="M78" i="2"/>
  <c r="N78" i="2" s="1"/>
  <c r="M79" i="2"/>
  <c r="M81" i="2"/>
  <c r="M82" i="2"/>
  <c r="M83" i="2"/>
  <c r="M84" i="2"/>
  <c r="M85" i="2"/>
  <c r="M86" i="2"/>
  <c r="N86" i="2" s="1"/>
  <c r="O86" i="2" s="1"/>
  <c r="M87" i="2"/>
  <c r="M89" i="2"/>
  <c r="M90" i="2"/>
  <c r="M91" i="2"/>
  <c r="M92" i="2"/>
  <c r="M93" i="2"/>
  <c r="M94" i="2"/>
  <c r="N94" i="2" s="1"/>
  <c r="M95" i="2"/>
  <c r="N95" i="2" s="1"/>
  <c r="O95" i="2" s="1"/>
  <c r="M97" i="2"/>
  <c r="M98" i="2"/>
  <c r="M99" i="2"/>
  <c r="M100" i="2"/>
  <c r="M101" i="2"/>
  <c r="M102" i="2"/>
  <c r="N102" i="2" s="1"/>
  <c r="M103" i="2"/>
  <c r="M105" i="2"/>
  <c r="N105" i="2" s="1"/>
  <c r="O105" i="2" s="1"/>
  <c r="M106" i="2"/>
  <c r="M107" i="2"/>
  <c r="M108" i="2"/>
  <c r="M109" i="2"/>
  <c r="M110" i="2"/>
  <c r="N110" i="2" s="1"/>
  <c r="M111" i="2"/>
  <c r="M113" i="2"/>
  <c r="M114" i="2"/>
  <c r="N114" i="2" s="1"/>
  <c r="O114" i="2" s="1"/>
  <c r="M115" i="2"/>
  <c r="M116" i="2"/>
  <c r="M117" i="2"/>
  <c r="M118" i="2"/>
  <c r="N118" i="2" s="1"/>
  <c r="M119" i="2"/>
  <c r="M121" i="2"/>
  <c r="M122" i="2"/>
  <c r="M123" i="2"/>
  <c r="N123" i="2" s="1"/>
  <c r="O123" i="2" s="1"/>
  <c r="M124" i="2"/>
  <c r="M125" i="2"/>
  <c r="M126" i="2"/>
  <c r="N126" i="2" s="1"/>
  <c r="M127" i="2"/>
  <c r="M129" i="2"/>
  <c r="M130" i="2"/>
  <c r="M131" i="2"/>
  <c r="M132" i="2"/>
  <c r="N132" i="2" s="1"/>
  <c r="O132" i="2" s="1"/>
  <c r="M133" i="2"/>
  <c r="M134" i="2"/>
  <c r="N134" i="2" s="1"/>
  <c r="M135" i="2"/>
  <c r="M137" i="2"/>
  <c r="M138" i="2"/>
  <c r="M139" i="2"/>
  <c r="M140" i="2"/>
  <c r="M141" i="2"/>
  <c r="N141" i="2" s="1"/>
  <c r="O141" i="2" s="1"/>
  <c r="M142" i="2"/>
  <c r="N142" i="2" s="1"/>
  <c r="M143" i="2"/>
  <c r="M145" i="2"/>
  <c r="M146" i="2"/>
  <c r="M147" i="2"/>
  <c r="M148" i="2"/>
  <c r="M149" i="2"/>
  <c r="M150" i="2"/>
  <c r="N150" i="2" s="1"/>
  <c r="O150" i="2" s="1"/>
  <c r="M151" i="2"/>
  <c r="M153" i="2"/>
  <c r="M154" i="2"/>
  <c r="M155" i="2"/>
  <c r="M156" i="2"/>
  <c r="M157" i="2"/>
  <c r="M158" i="2"/>
  <c r="M159" i="2"/>
  <c r="N159" i="2" s="1"/>
  <c r="O159" i="2" s="1"/>
  <c r="M161" i="2"/>
  <c r="M162" i="2"/>
  <c r="M163" i="2"/>
  <c r="M164" i="2"/>
  <c r="M165" i="2"/>
  <c r="M166" i="2"/>
  <c r="M167" i="2"/>
  <c r="M169" i="2"/>
  <c r="N169" i="2" s="1"/>
  <c r="O169" i="2" s="1"/>
  <c r="M170" i="2"/>
  <c r="M171" i="2"/>
  <c r="M172" i="2"/>
  <c r="M173" i="2"/>
  <c r="M174" i="2"/>
  <c r="M175" i="2"/>
  <c r="M177" i="2"/>
  <c r="M178" i="2"/>
  <c r="N178" i="2" s="1"/>
  <c r="O178" i="2" s="1"/>
  <c r="M179" i="2"/>
  <c r="M180" i="2"/>
  <c r="M181" i="2"/>
  <c r="M182" i="2"/>
  <c r="M183" i="2"/>
  <c r="M185" i="2"/>
  <c r="M186" i="2"/>
  <c r="M187" i="2"/>
  <c r="N187" i="2" s="1"/>
  <c r="O187" i="2" s="1"/>
  <c r="M188" i="2"/>
  <c r="M189" i="2"/>
  <c r="M190" i="2"/>
  <c r="M191" i="2"/>
  <c r="M193" i="2"/>
  <c r="M194" i="2"/>
  <c r="M195" i="2"/>
  <c r="M196" i="2"/>
  <c r="N196" i="2" s="1"/>
  <c r="O196" i="2" s="1"/>
  <c r="M197" i="2"/>
  <c r="M198" i="2"/>
  <c r="M199" i="2"/>
  <c r="M201" i="2"/>
  <c r="M202" i="2"/>
  <c r="M203" i="2"/>
  <c r="M204" i="2"/>
  <c r="M205" i="2"/>
  <c r="N205" i="2" s="1"/>
  <c r="O205" i="2" s="1"/>
  <c r="M206" i="2"/>
  <c r="M207" i="2"/>
  <c r="M209" i="2"/>
  <c r="M210" i="2"/>
  <c r="M211" i="2"/>
  <c r="M212" i="2"/>
  <c r="M213" i="2"/>
  <c r="M214" i="2"/>
  <c r="N214" i="2" s="1"/>
  <c r="O214" i="2" s="1"/>
  <c r="M215" i="2"/>
  <c r="M217" i="2"/>
  <c r="M218" i="2"/>
  <c r="M219" i="2"/>
  <c r="M220" i="2"/>
  <c r="M221" i="2"/>
  <c r="M222" i="2"/>
  <c r="M223" i="2"/>
  <c r="N223" i="2" s="1"/>
  <c r="O223" i="2" s="1"/>
  <c r="M225" i="2"/>
  <c r="M226" i="2"/>
  <c r="M227" i="2"/>
  <c r="M228" i="2"/>
  <c r="M229" i="2"/>
  <c r="M230" i="2"/>
  <c r="M231" i="2"/>
  <c r="M233" i="2"/>
  <c r="N233" i="2" s="1"/>
  <c r="O233" i="2" s="1"/>
  <c r="M234" i="2"/>
  <c r="M235" i="2"/>
  <c r="M236" i="2"/>
  <c r="M237" i="2"/>
  <c r="M238" i="2"/>
  <c r="M239" i="2"/>
  <c r="M241" i="2"/>
  <c r="M242" i="2"/>
  <c r="N242" i="2" s="1"/>
  <c r="O242" i="2" s="1"/>
  <c r="M243" i="2"/>
  <c r="M244" i="2"/>
  <c r="M245" i="2"/>
  <c r="M246" i="2"/>
  <c r="M247" i="2"/>
  <c r="M249" i="2"/>
  <c r="M250" i="2"/>
  <c r="M251" i="2"/>
  <c r="N251" i="2" s="1"/>
  <c r="O251" i="2" s="1"/>
  <c r="M252" i="2"/>
  <c r="M253" i="2"/>
  <c r="M254" i="2"/>
  <c r="M255" i="2"/>
  <c r="M257" i="2"/>
  <c r="M258" i="2"/>
  <c r="M259" i="2"/>
  <c r="M260" i="2"/>
  <c r="N260" i="2" s="1"/>
  <c r="O260" i="2" s="1"/>
  <c r="M261" i="2"/>
  <c r="M262" i="2"/>
  <c r="M263" i="2"/>
  <c r="M265" i="2"/>
  <c r="M266" i="2"/>
  <c r="M267" i="2"/>
  <c r="M268" i="2"/>
  <c r="M269" i="2"/>
  <c r="N269" i="2" s="1"/>
  <c r="O269" i="2" s="1"/>
  <c r="M270" i="2"/>
  <c r="M271" i="2"/>
  <c r="M273" i="2"/>
  <c r="M274" i="2"/>
  <c r="M275" i="2"/>
  <c r="M276" i="2"/>
  <c r="M277" i="2"/>
  <c r="M278" i="2"/>
  <c r="N278" i="2" s="1"/>
  <c r="O278" i="2" s="1"/>
  <c r="M279" i="2"/>
  <c r="M281" i="2"/>
  <c r="M282" i="2"/>
  <c r="M283" i="2"/>
  <c r="M284" i="2"/>
  <c r="M285" i="2"/>
  <c r="M286" i="2"/>
  <c r="M287" i="2"/>
  <c r="N287" i="2" s="1"/>
  <c r="O287" i="2" s="1"/>
  <c r="M289" i="2"/>
  <c r="M290" i="2"/>
  <c r="M291" i="2"/>
  <c r="M292" i="2"/>
  <c r="M293" i="2"/>
  <c r="M294" i="2"/>
  <c r="M295" i="2"/>
  <c r="M297" i="2"/>
  <c r="N297" i="2" s="1"/>
  <c r="O297" i="2" s="1"/>
  <c r="M298" i="2"/>
  <c r="M299" i="2"/>
  <c r="M300" i="2"/>
  <c r="M301" i="2"/>
  <c r="M302" i="2"/>
  <c r="M303" i="2"/>
  <c r="M305" i="2"/>
  <c r="M306" i="2"/>
  <c r="N306" i="2" s="1"/>
  <c r="O306" i="2" s="1"/>
  <c r="M307" i="2"/>
  <c r="M308" i="2"/>
  <c r="M309" i="2"/>
  <c r="M310" i="2"/>
  <c r="M311" i="2"/>
  <c r="M313" i="2"/>
  <c r="M314" i="2"/>
  <c r="M315" i="2"/>
  <c r="N315" i="2" s="1"/>
  <c r="O315" i="2" s="1"/>
  <c r="M316" i="2"/>
  <c r="M317" i="2"/>
  <c r="M318" i="2"/>
  <c r="M319" i="2"/>
  <c r="M321" i="2"/>
  <c r="M322" i="2"/>
  <c r="M323" i="2"/>
  <c r="M324" i="2"/>
  <c r="N324" i="2" s="1"/>
  <c r="O324" i="2" s="1"/>
  <c r="M325" i="2"/>
  <c r="M326" i="2"/>
  <c r="M327" i="2"/>
  <c r="M329" i="2"/>
  <c r="M330" i="2"/>
  <c r="M331" i="2"/>
  <c r="M332" i="2"/>
  <c r="M333" i="2"/>
  <c r="N333" i="2" s="1"/>
  <c r="O333" i="2" s="1"/>
  <c r="M334" i="2"/>
  <c r="M335" i="2"/>
  <c r="M337" i="2"/>
  <c r="M338" i="2"/>
  <c r="M339" i="2"/>
  <c r="M340" i="2"/>
  <c r="M341" i="2"/>
  <c r="M342" i="2"/>
  <c r="N342" i="2" s="1"/>
  <c r="O342" i="2" s="1"/>
  <c r="M343" i="2"/>
  <c r="N343" i="2" s="1"/>
  <c r="M345" i="2"/>
  <c r="M346" i="2"/>
  <c r="M347" i="2"/>
  <c r="M348" i="2"/>
  <c r="M349" i="2"/>
  <c r="M350" i="2"/>
  <c r="M351" i="2"/>
  <c r="N351" i="2" s="1"/>
  <c r="O351" i="2" s="1"/>
  <c r="M353" i="2"/>
  <c r="M354" i="2"/>
  <c r="M355" i="2"/>
  <c r="M356" i="2"/>
  <c r="M357" i="2"/>
  <c r="M358" i="2"/>
  <c r="M359" i="2"/>
  <c r="N359" i="2" s="1"/>
  <c r="M361" i="2"/>
  <c r="N361" i="2" s="1"/>
  <c r="O361" i="2" s="1"/>
  <c r="M362" i="2"/>
  <c r="M363" i="2"/>
  <c r="M364" i="2"/>
  <c r="M365" i="2"/>
  <c r="M366" i="2"/>
  <c r="M367" i="2"/>
  <c r="N367" i="2" s="1"/>
  <c r="M369" i="2"/>
  <c r="M370" i="2"/>
  <c r="N370" i="2" s="1"/>
  <c r="O370" i="2" s="1"/>
  <c r="M371" i="2"/>
  <c r="M372" i="2"/>
  <c r="M373" i="2"/>
  <c r="M374" i="2"/>
  <c r="M375" i="2"/>
  <c r="N375" i="2" s="1"/>
  <c r="M377" i="2"/>
  <c r="M378" i="2"/>
  <c r="M379" i="2"/>
  <c r="N379" i="2" s="1"/>
  <c r="O379" i="2" s="1"/>
  <c r="M380" i="2"/>
  <c r="M381" i="2"/>
  <c r="M382" i="2"/>
  <c r="M383" i="2"/>
  <c r="N383" i="2" s="1"/>
  <c r="M385" i="2"/>
  <c r="M386" i="2"/>
  <c r="M387" i="2"/>
  <c r="M388" i="2"/>
  <c r="N388" i="2" s="1"/>
  <c r="O388" i="2" s="1"/>
  <c r="M389" i="2"/>
  <c r="M390" i="2"/>
  <c r="M391" i="2"/>
  <c r="N391" i="2" s="1"/>
  <c r="M393" i="2"/>
  <c r="M394" i="2"/>
  <c r="M395" i="2"/>
  <c r="M396" i="2"/>
  <c r="M397" i="2"/>
  <c r="N397" i="2" s="1"/>
  <c r="O397" i="2" s="1"/>
  <c r="M398" i="2"/>
  <c r="M399" i="2"/>
  <c r="N399" i="2" s="1"/>
  <c r="M401" i="2"/>
  <c r="M402" i="2"/>
  <c r="M403" i="2"/>
  <c r="M404" i="2"/>
  <c r="M405" i="2"/>
  <c r="M406" i="2"/>
  <c r="N406" i="2" s="1"/>
  <c r="O406" i="2" s="1"/>
  <c r="M407" i="2"/>
  <c r="N407" i="2" s="1"/>
  <c r="M409" i="2"/>
  <c r="M410" i="2"/>
  <c r="M411" i="2"/>
  <c r="N411" i="2" s="1"/>
  <c r="M412" i="2"/>
  <c r="M413" i="2"/>
  <c r="M414" i="2"/>
  <c r="M415" i="2"/>
  <c r="N415" i="2" s="1"/>
  <c r="O415" i="2" s="1"/>
  <c r="M417" i="2"/>
  <c r="M418" i="2"/>
  <c r="M419" i="2"/>
  <c r="N419" i="2" s="1"/>
  <c r="M420" i="2"/>
  <c r="M421" i="2"/>
  <c r="M422" i="2"/>
  <c r="M423" i="2"/>
  <c r="N423" i="2" s="1"/>
  <c r="M425" i="2"/>
  <c r="N425" i="2" s="1"/>
  <c r="O425" i="2" s="1"/>
  <c r="M426" i="2"/>
  <c r="M427" i="2"/>
  <c r="N427" i="2" s="1"/>
  <c r="M428" i="2"/>
  <c r="M429" i="2"/>
  <c r="M430" i="2"/>
  <c r="M431" i="2"/>
  <c r="N431" i="2" s="1"/>
  <c r="M433" i="2"/>
  <c r="M434" i="2"/>
  <c r="N434" i="2" s="1"/>
  <c r="O434" i="2" s="1"/>
  <c r="M435" i="2"/>
  <c r="N435" i="2" s="1"/>
  <c r="M436" i="2"/>
  <c r="M437" i="2"/>
  <c r="M438" i="2"/>
  <c r="M439" i="2"/>
  <c r="N439" i="2" s="1"/>
  <c r="M441" i="2"/>
  <c r="M442" i="2"/>
  <c r="M443" i="2"/>
  <c r="N443" i="2" s="1"/>
  <c r="O443" i="2" s="1"/>
  <c r="M444" i="2"/>
  <c r="M445" i="2"/>
  <c r="M446" i="2"/>
  <c r="M447" i="2"/>
  <c r="N447" i="2" s="1"/>
  <c r="M449" i="2"/>
  <c r="M450" i="2"/>
  <c r="M451" i="2"/>
  <c r="N451" i="2" s="1"/>
  <c r="M452" i="2"/>
  <c r="N452" i="2" s="1"/>
  <c r="O452" i="2" s="1"/>
  <c r="M453" i="2"/>
  <c r="M454" i="2"/>
  <c r="M455" i="2"/>
  <c r="N455" i="2" s="1"/>
  <c r="M457" i="2"/>
  <c r="M458" i="2"/>
  <c r="M459" i="2"/>
  <c r="N459" i="2" s="1"/>
  <c r="M460" i="2"/>
  <c r="M461" i="2"/>
  <c r="N461" i="2" s="1"/>
  <c r="O461" i="2" s="1"/>
  <c r="M462" i="2"/>
  <c r="N462" i="2" s="1"/>
  <c r="O462" i="2" s="1"/>
  <c r="M463" i="2"/>
  <c r="N463" i="2" s="1"/>
  <c r="M465" i="2"/>
  <c r="M466" i="2"/>
  <c r="M467" i="2"/>
  <c r="N467" i="2" s="1"/>
  <c r="M468" i="2"/>
  <c r="M469" i="2"/>
  <c r="M470" i="2"/>
  <c r="N470" i="2" s="1"/>
  <c r="O470" i="2" s="1"/>
  <c r="M471" i="2"/>
  <c r="N471" i="2" s="1"/>
  <c r="M473" i="2"/>
  <c r="M474" i="2"/>
  <c r="M475" i="2"/>
  <c r="N475" i="2" s="1"/>
  <c r="M476" i="2"/>
  <c r="M477" i="2"/>
  <c r="M478" i="2"/>
  <c r="M479" i="2"/>
  <c r="N479" i="2" s="1"/>
  <c r="O479" i="2" s="1"/>
  <c r="M481" i="2"/>
  <c r="M482" i="2"/>
  <c r="M483" i="2"/>
  <c r="N483" i="2" s="1"/>
  <c r="M484" i="2"/>
  <c r="M485" i="2"/>
  <c r="N485" i="2" s="1"/>
  <c r="O485" i="2" s="1"/>
  <c r="M486" i="2"/>
  <c r="M487" i="2"/>
  <c r="N487" i="2" s="1"/>
  <c r="M489" i="2"/>
  <c r="N489" i="2" s="1"/>
  <c r="O489" i="2" s="1"/>
  <c r="M490" i="2"/>
  <c r="M491" i="2"/>
  <c r="N491" i="2" s="1"/>
  <c r="M492" i="2"/>
  <c r="M493" i="2"/>
  <c r="M494" i="2"/>
  <c r="M495" i="2"/>
  <c r="N495" i="2" s="1"/>
  <c r="M497" i="2"/>
  <c r="M498" i="2"/>
  <c r="N498" i="2" s="1"/>
  <c r="O498" i="2" s="1"/>
  <c r="M499" i="2"/>
  <c r="N499" i="2" s="1"/>
  <c r="M500" i="2"/>
  <c r="M501" i="2"/>
  <c r="M502" i="2"/>
  <c r="M503" i="2"/>
  <c r="N503" i="2" s="1"/>
  <c r="M505" i="2"/>
  <c r="M506" i="2"/>
  <c r="M507" i="2"/>
  <c r="N507" i="2" s="1"/>
  <c r="O507" i="2" s="1"/>
  <c r="M508" i="2"/>
  <c r="M509" i="2"/>
  <c r="M510" i="2"/>
  <c r="M511" i="2"/>
  <c r="N511" i="2" s="1"/>
  <c r="M513" i="2"/>
  <c r="M514" i="2"/>
  <c r="M515" i="2"/>
  <c r="N515" i="2" s="1"/>
  <c r="M516" i="2"/>
  <c r="N516" i="2" s="1"/>
  <c r="O516" i="2" s="1"/>
  <c r="M517" i="2"/>
  <c r="M518" i="2"/>
  <c r="M519" i="2"/>
  <c r="N519" i="2" s="1"/>
  <c r="M521" i="2"/>
  <c r="M522" i="2"/>
  <c r="M523" i="2"/>
  <c r="N523" i="2" s="1"/>
  <c r="M524" i="2"/>
  <c r="M525" i="2"/>
  <c r="N525" i="2" s="1"/>
  <c r="O525" i="2" s="1"/>
  <c r="M526" i="2"/>
  <c r="M527" i="2"/>
  <c r="N527" i="2" s="1"/>
  <c r="M529" i="2"/>
  <c r="M530" i="2"/>
  <c r="M531" i="2"/>
  <c r="N531" i="2" s="1"/>
  <c r="M532" i="2"/>
  <c r="M533" i="2"/>
  <c r="M534" i="2"/>
  <c r="N534" i="2" s="1"/>
  <c r="O534" i="2" s="1"/>
  <c r="M535" i="2"/>
  <c r="N535" i="2" s="1"/>
  <c r="M537" i="2"/>
  <c r="M538" i="2"/>
  <c r="M539" i="2"/>
  <c r="N539" i="2" s="1"/>
  <c r="M540" i="2"/>
  <c r="M541" i="2"/>
  <c r="M542" i="2"/>
  <c r="M543" i="2"/>
  <c r="N543" i="2" s="1"/>
  <c r="O543" i="2" s="1"/>
  <c r="M545" i="2"/>
  <c r="N545" i="2" s="1"/>
  <c r="O545" i="2" s="1"/>
  <c r="M546" i="2"/>
  <c r="M547" i="2"/>
  <c r="N547" i="2" s="1"/>
  <c r="M548" i="2"/>
  <c r="M549" i="2"/>
  <c r="N549" i="2" s="1"/>
  <c r="O549" i="2" s="1"/>
  <c r="M550" i="2"/>
  <c r="M551" i="2"/>
  <c r="N551" i="2" s="1"/>
  <c r="M553" i="2"/>
  <c r="N553" i="2" s="1"/>
  <c r="O553" i="2" s="1"/>
  <c r="M554" i="2"/>
  <c r="N554" i="2" s="1"/>
  <c r="O554" i="2" s="1"/>
  <c r="M555" i="2"/>
  <c r="N555" i="2" s="1"/>
  <c r="M556" i="2"/>
  <c r="M557" i="2"/>
  <c r="M558" i="2"/>
  <c r="N558" i="2" s="1"/>
  <c r="O558" i="2" s="1"/>
  <c r="M559" i="2"/>
  <c r="N559" i="2" s="1"/>
  <c r="M561" i="2"/>
  <c r="M562" i="2"/>
  <c r="N562" i="2" s="1"/>
  <c r="O562" i="2" s="1"/>
  <c r="M563" i="2"/>
  <c r="N563" i="2" s="1"/>
  <c r="M564" i="2"/>
  <c r="M565" i="2"/>
  <c r="M566" i="2"/>
  <c r="M567" i="2"/>
  <c r="N567" i="2" s="1"/>
  <c r="M569" i="2"/>
  <c r="M570" i="2"/>
  <c r="N17" i="2"/>
  <c r="O17" i="2" s="1"/>
  <c r="N18" i="2"/>
  <c r="O18" i="2" s="1"/>
  <c r="N19" i="2"/>
  <c r="N20" i="2"/>
  <c r="N21" i="2"/>
  <c r="O21" i="2" s="1"/>
  <c r="N23" i="2"/>
  <c r="N25" i="2"/>
  <c r="O25" i="2" s="1"/>
  <c r="N26" i="2"/>
  <c r="N27" i="2"/>
  <c r="O27" i="2" s="1"/>
  <c r="N28" i="2"/>
  <c r="O28" i="2" s="1"/>
  <c r="N29" i="2"/>
  <c r="O29" i="2" s="1"/>
  <c r="N33" i="2"/>
  <c r="O33" i="2" s="1"/>
  <c r="N34" i="2"/>
  <c r="N35" i="2"/>
  <c r="N36" i="2"/>
  <c r="N37" i="2"/>
  <c r="O37" i="2" s="1"/>
  <c r="N39" i="2"/>
  <c r="O39" i="2" s="1"/>
  <c r="N42" i="2"/>
  <c r="N43" i="2"/>
  <c r="N44" i="2"/>
  <c r="N45" i="2"/>
  <c r="O45" i="2" s="1"/>
  <c r="N47" i="2"/>
  <c r="N49" i="2"/>
  <c r="O49" i="2" s="1"/>
  <c r="N51" i="2"/>
  <c r="N52" i="2"/>
  <c r="O52" i="2" s="1"/>
  <c r="N53" i="2"/>
  <c r="O53" i="2" s="1"/>
  <c r="N55" i="2"/>
  <c r="N57" i="2"/>
  <c r="O57" i="2" s="1"/>
  <c r="N58" i="2"/>
  <c r="N60" i="2"/>
  <c r="O60" i="2" s="1"/>
  <c r="N61" i="2"/>
  <c r="O61" i="2" s="1"/>
  <c r="N63" i="2"/>
  <c r="O63" i="2" s="1"/>
  <c r="N65" i="2"/>
  <c r="O65" i="2" s="1"/>
  <c r="N66" i="2"/>
  <c r="N67" i="2"/>
  <c r="N69" i="2"/>
  <c r="O69" i="2" s="1"/>
  <c r="N71" i="2"/>
  <c r="N73" i="2"/>
  <c r="O73" i="2" s="1"/>
  <c r="N74" i="2"/>
  <c r="N75" i="2"/>
  <c r="O75" i="2" s="1"/>
  <c r="N76" i="2"/>
  <c r="O76" i="2" s="1"/>
  <c r="N79" i="2"/>
  <c r="N81" i="2"/>
  <c r="O81" i="2" s="1"/>
  <c r="N82" i="2"/>
  <c r="N83" i="2"/>
  <c r="N84" i="2"/>
  <c r="O84" i="2" s="1"/>
  <c r="N85" i="2"/>
  <c r="O85" i="2" s="1"/>
  <c r="N87" i="2"/>
  <c r="O87" i="2" s="1"/>
  <c r="N89" i="2"/>
  <c r="O89" i="2" s="1"/>
  <c r="N90" i="2"/>
  <c r="N91" i="2"/>
  <c r="O91" i="2" s="1"/>
  <c r="N92" i="2"/>
  <c r="N93" i="2"/>
  <c r="O93" i="2" s="1"/>
  <c r="N97" i="2"/>
  <c r="O97" i="2" s="1"/>
  <c r="N98" i="2"/>
  <c r="N99" i="2"/>
  <c r="N100" i="2"/>
  <c r="O100" i="2" s="1"/>
  <c r="N101" i="2"/>
  <c r="O101" i="2" s="1"/>
  <c r="N103" i="2"/>
  <c r="N106" i="2"/>
  <c r="N107" i="2"/>
  <c r="N108" i="2"/>
  <c r="O108" i="2" s="1"/>
  <c r="N109" i="2"/>
  <c r="O109" i="2" s="1"/>
  <c r="N111" i="2"/>
  <c r="N113" i="2"/>
  <c r="O113" i="2" s="1"/>
  <c r="N115" i="2"/>
  <c r="O115" i="2" s="1"/>
  <c r="N116" i="2"/>
  <c r="N117" i="2"/>
  <c r="O117" i="2" s="1"/>
  <c r="N119" i="2"/>
  <c r="N121" i="2"/>
  <c r="O121" i="2" s="1"/>
  <c r="N122" i="2"/>
  <c r="N124" i="2"/>
  <c r="O124" i="2" s="1"/>
  <c r="N125" i="2"/>
  <c r="O125" i="2" s="1"/>
  <c r="N127" i="2"/>
  <c r="N129" i="2"/>
  <c r="O129" i="2" s="1"/>
  <c r="N130" i="2"/>
  <c r="N131" i="2"/>
  <c r="N133" i="2"/>
  <c r="O133" i="2" s="1"/>
  <c r="N135" i="2"/>
  <c r="O135" i="2" s="1"/>
  <c r="N137" i="2"/>
  <c r="O137" i="2" s="1"/>
  <c r="N138" i="2"/>
  <c r="O138" i="2" s="1"/>
  <c r="N139" i="2"/>
  <c r="O139" i="2" s="1"/>
  <c r="N140" i="2"/>
  <c r="N143" i="2"/>
  <c r="N145" i="2"/>
  <c r="O145" i="2" s="1"/>
  <c r="N146" i="2"/>
  <c r="N147" i="2"/>
  <c r="O147" i="2" s="1"/>
  <c r="N148" i="2"/>
  <c r="O148" i="2" s="1"/>
  <c r="N149" i="2"/>
  <c r="O149" i="2" s="1"/>
  <c r="N151" i="2"/>
  <c r="O151" i="2" s="1"/>
  <c r="N153" i="2"/>
  <c r="O153" i="2" s="1"/>
  <c r="N154" i="2"/>
  <c r="N155" i="2"/>
  <c r="O155" i="2" s="1"/>
  <c r="N156" i="2"/>
  <c r="N157" i="2"/>
  <c r="O157" i="2" s="1"/>
  <c r="N158" i="2"/>
  <c r="O158" i="2" s="1"/>
  <c r="N161" i="2"/>
  <c r="O161" i="2" s="1"/>
  <c r="N162" i="2"/>
  <c r="O162" i="2" s="1"/>
  <c r="N163" i="2"/>
  <c r="N164" i="2"/>
  <c r="O164" i="2" s="1"/>
  <c r="N165" i="2"/>
  <c r="O165" i="2" s="1"/>
  <c r="N166" i="2"/>
  <c r="N167" i="2"/>
  <c r="O167" i="2" s="1"/>
  <c r="N170" i="2"/>
  <c r="O170" i="2" s="1"/>
  <c r="N171" i="2"/>
  <c r="O171" i="2" s="1"/>
  <c r="N172" i="2"/>
  <c r="N173" i="2"/>
  <c r="O173" i="2" s="1"/>
  <c r="N174" i="2"/>
  <c r="N175" i="2"/>
  <c r="O175" i="2" s="1"/>
  <c r="N177" i="2"/>
  <c r="O177" i="2" s="1"/>
  <c r="N179" i="2"/>
  <c r="O179" i="2" s="1"/>
  <c r="N180" i="2"/>
  <c r="O180" i="2" s="1"/>
  <c r="N181" i="2"/>
  <c r="O181" i="2" s="1"/>
  <c r="N182" i="2"/>
  <c r="O182" i="2" s="1"/>
  <c r="N183" i="2"/>
  <c r="N185" i="2"/>
  <c r="O185" i="2" s="1"/>
  <c r="N186" i="2"/>
  <c r="N188" i="2"/>
  <c r="N189" i="2"/>
  <c r="O189" i="2" s="1"/>
  <c r="N190" i="2"/>
  <c r="O190" i="2" s="1"/>
  <c r="N191" i="2"/>
  <c r="O191" i="2" s="1"/>
  <c r="N193" i="2"/>
  <c r="O193" i="2" s="1"/>
  <c r="N194" i="2"/>
  <c r="N195" i="2"/>
  <c r="N197" i="2"/>
  <c r="O197" i="2" s="1"/>
  <c r="N198" i="2"/>
  <c r="N199" i="2"/>
  <c r="O199" i="2" s="1"/>
  <c r="N201" i="2"/>
  <c r="O201" i="2" s="1"/>
  <c r="N202" i="2"/>
  <c r="O202" i="2" s="1"/>
  <c r="N203" i="2"/>
  <c r="N204" i="2"/>
  <c r="N206" i="2"/>
  <c r="N207" i="2"/>
  <c r="O207" i="2" s="1"/>
  <c r="N209" i="2"/>
  <c r="O209" i="2" s="1"/>
  <c r="N210" i="2"/>
  <c r="O210" i="2" s="1"/>
  <c r="N211" i="2"/>
  <c r="O211" i="2" s="1"/>
  <c r="N212" i="2"/>
  <c r="O212" i="2" s="1"/>
  <c r="N213" i="2"/>
  <c r="O213" i="2" s="1"/>
  <c r="N215" i="2"/>
  <c r="N217" i="2"/>
  <c r="O217" i="2" s="1"/>
  <c r="N218" i="2"/>
  <c r="O218" i="2" s="1"/>
  <c r="N219" i="2"/>
  <c r="N220" i="2"/>
  <c r="O220" i="2" s="1"/>
  <c r="N221" i="2"/>
  <c r="O221" i="2" s="1"/>
  <c r="N222" i="2"/>
  <c r="O222" i="2" s="1"/>
  <c r="N225" i="2"/>
  <c r="O225" i="2" s="1"/>
  <c r="N226" i="2"/>
  <c r="N227" i="2"/>
  <c r="N228" i="2"/>
  <c r="N229" i="2"/>
  <c r="O229" i="2" s="1"/>
  <c r="N230" i="2"/>
  <c r="O230" i="2" s="1"/>
  <c r="N231" i="2"/>
  <c r="O231" i="2" s="1"/>
  <c r="N234" i="2"/>
  <c r="O234" i="2" s="1"/>
  <c r="N235" i="2"/>
  <c r="O235" i="2" s="1"/>
  <c r="N236" i="2"/>
  <c r="N237" i="2"/>
  <c r="O237" i="2" s="1"/>
  <c r="N238" i="2"/>
  <c r="O238" i="2" s="1"/>
  <c r="N239" i="2"/>
  <c r="N241" i="2"/>
  <c r="O241" i="2" s="1"/>
  <c r="N243" i="2"/>
  <c r="O243" i="2" s="1"/>
  <c r="N244" i="2"/>
  <c r="O244" i="2" s="1"/>
  <c r="N245" i="2"/>
  <c r="O245" i="2" s="1"/>
  <c r="N246" i="2"/>
  <c r="N247" i="2"/>
  <c r="O247" i="2" s="1"/>
  <c r="N249" i="2"/>
  <c r="O249" i="2" s="1"/>
  <c r="N250" i="2"/>
  <c r="N252" i="2"/>
  <c r="O252" i="2" s="1"/>
  <c r="N253" i="2"/>
  <c r="O253" i="2" s="1"/>
  <c r="N254" i="2"/>
  <c r="O254" i="2" s="1"/>
  <c r="N255" i="2"/>
  <c r="N257" i="2"/>
  <c r="O257" i="2" s="1"/>
  <c r="N258" i="2"/>
  <c r="N259" i="2"/>
  <c r="O259" i="2" s="1"/>
  <c r="N261" i="2"/>
  <c r="O261" i="2" s="1"/>
  <c r="N262" i="2"/>
  <c r="O262" i="2" s="1"/>
  <c r="N263" i="2"/>
  <c r="O263" i="2" s="1"/>
  <c r="N265" i="2"/>
  <c r="O265" i="2" s="1"/>
  <c r="N266" i="2"/>
  <c r="O266" i="2" s="1"/>
  <c r="N267" i="2"/>
  <c r="N268" i="2"/>
  <c r="N270" i="2"/>
  <c r="N271" i="2"/>
  <c r="N273" i="2"/>
  <c r="O273" i="2" s="1"/>
  <c r="N274" i="2"/>
  <c r="O274" i="2" s="1"/>
  <c r="N275" i="2"/>
  <c r="O275" i="2" s="1"/>
  <c r="N276" i="2"/>
  <c r="N277" i="2"/>
  <c r="O277" i="2" s="1"/>
  <c r="N279" i="2"/>
  <c r="N281" i="2"/>
  <c r="O281" i="2" s="1"/>
  <c r="N282" i="2"/>
  <c r="N283" i="2"/>
  <c r="O283" i="2" s="1"/>
  <c r="N284" i="2"/>
  <c r="O284" i="2" s="1"/>
  <c r="N285" i="2"/>
  <c r="O285" i="2" s="1"/>
  <c r="N286" i="2"/>
  <c r="O286" i="2" s="1"/>
  <c r="N289" i="2"/>
  <c r="O289" i="2" s="1"/>
  <c r="N290" i="2"/>
  <c r="O290" i="2" s="1"/>
  <c r="N291" i="2"/>
  <c r="O291" i="2" s="1"/>
  <c r="N292" i="2"/>
  <c r="N293" i="2"/>
  <c r="O293" i="2" s="1"/>
  <c r="N294" i="2"/>
  <c r="O294" i="2" s="1"/>
  <c r="N295" i="2"/>
  <c r="O295" i="2" s="1"/>
  <c r="N298" i="2"/>
  <c r="O298" i="2" s="1"/>
  <c r="N299" i="2"/>
  <c r="N300" i="2"/>
  <c r="N301" i="2"/>
  <c r="O301" i="2" s="1"/>
  <c r="N302" i="2"/>
  <c r="N303" i="2"/>
  <c r="O303" i="2" s="1"/>
  <c r="N305" i="2"/>
  <c r="O305" i="2" s="1"/>
  <c r="N307" i="2"/>
  <c r="O307" i="2" s="1"/>
  <c r="N308" i="2"/>
  <c r="O308" i="2" s="1"/>
  <c r="N309" i="2"/>
  <c r="N310" i="2"/>
  <c r="N311" i="2"/>
  <c r="O311" i="2" s="1"/>
  <c r="N313" i="2"/>
  <c r="O313" i="2" s="1"/>
  <c r="N314" i="2"/>
  <c r="O314" i="2" s="1"/>
  <c r="N316" i="2"/>
  <c r="O316" i="2" s="1"/>
  <c r="N317" i="2"/>
  <c r="O317" i="2" s="1"/>
  <c r="N318" i="2"/>
  <c r="O318" i="2" s="1"/>
  <c r="N319" i="2"/>
  <c r="N321" i="2"/>
  <c r="N322" i="2"/>
  <c r="O322" i="2" s="1"/>
  <c r="N323" i="2"/>
  <c r="N325" i="2"/>
  <c r="O325" i="2" s="1"/>
  <c r="N326" i="2"/>
  <c r="O326" i="2" s="1"/>
  <c r="N327" i="2"/>
  <c r="O327" i="2" s="1"/>
  <c r="N329" i="2"/>
  <c r="N330" i="2"/>
  <c r="N331" i="2"/>
  <c r="O331" i="2" s="1"/>
  <c r="N332" i="2"/>
  <c r="O332" i="2" s="1"/>
  <c r="N334" i="2"/>
  <c r="O334" i="2" s="1"/>
  <c r="N335" i="2"/>
  <c r="O335" i="2" s="1"/>
  <c r="N337" i="2"/>
  <c r="O337" i="2" s="1"/>
  <c r="N338" i="2"/>
  <c r="O338" i="2" s="1"/>
  <c r="N339" i="2"/>
  <c r="N340" i="2"/>
  <c r="O340" i="2" s="1"/>
  <c r="N341" i="2"/>
  <c r="N345" i="2"/>
  <c r="O345" i="2" s="1"/>
  <c r="N346" i="2"/>
  <c r="N347" i="2"/>
  <c r="O347" i="2" s="1"/>
  <c r="N348" i="2"/>
  <c r="O348" i="2" s="1"/>
  <c r="N349" i="2"/>
  <c r="O349" i="2" s="1"/>
  <c r="N350" i="2"/>
  <c r="O350" i="2" s="1"/>
  <c r="N353" i="2"/>
  <c r="N354" i="2"/>
  <c r="N355" i="2"/>
  <c r="N356" i="2"/>
  <c r="N357" i="2"/>
  <c r="O357" i="2" s="1"/>
  <c r="N358" i="2"/>
  <c r="O358" i="2" s="1"/>
  <c r="N362" i="2"/>
  <c r="O362" i="2" s="1"/>
  <c r="N363" i="2"/>
  <c r="O363" i="2" s="1"/>
  <c r="N364" i="2"/>
  <c r="N365" i="2"/>
  <c r="N366" i="2"/>
  <c r="N369" i="2"/>
  <c r="O369" i="2" s="1"/>
  <c r="N371" i="2"/>
  <c r="O371" i="2" s="1"/>
  <c r="N372" i="2"/>
  <c r="O372" i="2" s="1"/>
  <c r="N373" i="2"/>
  <c r="O373" i="2" s="1"/>
  <c r="N374" i="2"/>
  <c r="O374" i="2" s="1"/>
  <c r="N377" i="2"/>
  <c r="N378" i="2"/>
  <c r="O378" i="2" s="1"/>
  <c r="N380" i="2"/>
  <c r="O380" i="2" s="1"/>
  <c r="N381" i="2"/>
  <c r="O381" i="2" s="1"/>
  <c r="N382" i="2"/>
  <c r="O382" i="2" s="1"/>
  <c r="N385" i="2"/>
  <c r="O385" i="2" s="1"/>
  <c r="N386" i="2"/>
  <c r="O386" i="2" s="1"/>
  <c r="N387" i="2"/>
  <c r="O387" i="2" s="1"/>
  <c r="N389" i="2"/>
  <c r="O389" i="2" s="1"/>
  <c r="N390" i="2"/>
  <c r="O390" i="2" s="1"/>
  <c r="N393" i="2"/>
  <c r="N394" i="2"/>
  <c r="O394" i="2" s="1"/>
  <c r="N395" i="2"/>
  <c r="O395" i="2" s="1"/>
  <c r="N396" i="2"/>
  <c r="O396" i="2" s="1"/>
  <c r="N398" i="2"/>
  <c r="O398" i="2" s="1"/>
  <c r="N401" i="2"/>
  <c r="O401" i="2" s="1"/>
  <c r="N402" i="2"/>
  <c r="O402" i="2" s="1"/>
  <c r="N403" i="2"/>
  <c r="O403" i="2" s="1"/>
  <c r="N404" i="2"/>
  <c r="O404" i="2" s="1"/>
  <c r="N405" i="2"/>
  <c r="O405" i="2" s="1"/>
  <c r="N409" i="2"/>
  <c r="N410" i="2"/>
  <c r="O410" i="2" s="1"/>
  <c r="N412" i="2"/>
  <c r="O412" i="2" s="1"/>
  <c r="N413" i="2"/>
  <c r="O413" i="2" s="1"/>
  <c r="N414" i="2"/>
  <c r="N417" i="2"/>
  <c r="O417" i="2" s="1"/>
  <c r="N418" i="2"/>
  <c r="N420" i="2"/>
  <c r="O420" i="2" s="1"/>
  <c r="N421" i="2"/>
  <c r="O421" i="2" s="1"/>
  <c r="N422" i="2"/>
  <c r="O422" i="2" s="1"/>
  <c r="N426" i="2"/>
  <c r="O426" i="2" s="1"/>
  <c r="N428" i="2"/>
  <c r="O428" i="2" s="1"/>
  <c r="N429" i="2"/>
  <c r="N430" i="2"/>
  <c r="O430" i="2" s="1"/>
  <c r="N433" i="2"/>
  <c r="N436" i="2"/>
  <c r="O436" i="2" s="1"/>
  <c r="N437" i="2"/>
  <c r="O437" i="2" s="1"/>
  <c r="N438" i="2"/>
  <c r="O438" i="2" s="1"/>
  <c r="N441" i="2"/>
  <c r="O441" i="2" s="1"/>
  <c r="N442" i="2"/>
  <c r="O442" i="2" s="1"/>
  <c r="N444" i="2"/>
  <c r="N445" i="2"/>
  <c r="O445" i="2" s="1"/>
  <c r="N446" i="2"/>
  <c r="O446" i="2" s="1"/>
  <c r="N449" i="2"/>
  <c r="O449" i="2" s="1"/>
  <c r="N450" i="2"/>
  <c r="O450" i="2" s="1"/>
  <c r="N453" i="2"/>
  <c r="N454" i="2"/>
  <c r="O454" i="2" s="1"/>
  <c r="N457" i="2"/>
  <c r="O457" i="2" s="1"/>
  <c r="N458" i="2"/>
  <c r="N460" i="2"/>
  <c r="O460" i="2" s="1"/>
  <c r="N465" i="2"/>
  <c r="O465" i="2" s="1"/>
  <c r="N466" i="2"/>
  <c r="O466" i="2" s="1"/>
  <c r="N468" i="2"/>
  <c r="O468" i="2" s="1"/>
  <c r="N469" i="2"/>
  <c r="O469" i="2" s="1"/>
  <c r="N473" i="2"/>
  <c r="O473" i="2" s="1"/>
  <c r="N474" i="2"/>
  <c r="O474" i="2" s="1"/>
  <c r="N476" i="2"/>
  <c r="N477" i="2"/>
  <c r="O477" i="2" s="1"/>
  <c r="N478" i="2"/>
  <c r="N481" i="2"/>
  <c r="O481" i="2" s="1"/>
  <c r="N482" i="2"/>
  <c r="O482" i="2" s="1"/>
  <c r="N484" i="2"/>
  <c r="O484" i="2" s="1"/>
  <c r="N486" i="2"/>
  <c r="O486" i="2" s="1"/>
  <c r="N490" i="2"/>
  <c r="O490" i="2" s="1"/>
  <c r="N492" i="2"/>
  <c r="O492" i="2" s="1"/>
  <c r="N493" i="2"/>
  <c r="N494" i="2"/>
  <c r="O494" i="2" s="1"/>
  <c r="N497" i="2"/>
  <c r="O497" i="2" s="1"/>
  <c r="N500" i="2"/>
  <c r="N501" i="2"/>
  <c r="O501" i="2" s="1"/>
  <c r="N502" i="2"/>
  <c r="O502" i="2" s="1"/>
  <c r="N505" i="2"/>
  <c r="N506" i="2"/>
  <c r="O506" i="2" s="1"/>
  <c r="N508" i="2"/>
  <c r="N509" i="2"/>
  <c r="O509" i="2" s="1"/>
  <c r="N510" i="2"/>
  <c r="O510" i="2" s="1"/>
  <c r="N513" i="2"/>
  <c r="O513" i="2" s="1"/>
  <c r="N514" i="2"/>
  <c r="N517" i="2"/>
  <c r="O517" i="2" s="1"/>
  <c r="N518" i="2"/>
  <c r="O518" i="2" s="1"/>
  <c r="N521" i="2"/>
  <c r="N522" i="2"/>
  <c r="N524" i="2"/>
  <c r="O524" i="2" s="1"/>
  <c r="N526" i="2"/>
  <c r="O526" i="2" s="1"/>
  <c r="N529" i="2"/>
  <c r="O529" i="2" s="1"/>
  <c r="N530" i="2"/>
  <c r="N532" i="2"/>
  <c r="O532" i="2" s="1"/>
  <c r="N533" i="2"/>
  <c r="O533" i="2" s="1"/>
  <c r="N537" i="2"/>
  <c r="N538" i="2"/>
  <c r="N540" i="2"/>
  <c r="O540" i="2" s="1"/>
  <c r="N541" i="2"/>
  <c r="O541" i="2" s="1"/>
  <c r="N542" i="2"/>
  <c r="O542" i="2" s="1"/>
  <c r="N546" i="2"/>
  <c r="O546" i="2" s="1"/>
  <c r="N548" i="2"/>
  <c r="O548" i="2" s="1"/>
  <c r="N550" i="2"/>
  <c r="N556" i="2"/>
  <c r="O556" i="2" s="1"/>
  <c r="N557" i="2"/>
  <c r="O557" i="2" s="1"/>
  <c r="N561" i="2"/>
  <c r="O561" i="2" s="1"/>
  <c r="N564" i="2"/>
  <c r="O564" i="2" s="1"/>
  <c r="N565" i="2"/>
  <c r="O565" i="2" s="1"/>
  <c r="N566" i="2"/>
  <c r="O566" i="2" s="1"/>
  <c r="N569" i="2"/>
  <c r="O569" i="2" s="1"/>
  <c r="N570" i="2"/>
  <c r="O570" i="2" s="1"/>
  <c r="O19" i="2"/>
  <c r="O20" i="2"/>
  <c r="O23" i="2"/>
  <c r="O26" i="2"/>
  <c r="O30" i="2"/>
  <c r="O34" i="2"/>
  <c r="O35" i="2"/>
  <c r="O36" i="2"/>
  <c r="O38" i="2"/>
  <c r="O42" i="2"/>
  <c r="O43" i="2"/>
  <c r="O44" i="2"/>
  <c r="O46" i="2"/>
  <c r="O47" i="2"/>
  <c r="O51" i="2"/>
  <c r="O54" i="2"/>
  <c r="O55" i="2"/>
  <c r="O58" i="2"/>
  <c r="O62" i="2"/>
  <c r="O66" i="2"/>
  <c r="O67" i="2"/>
  <c r="O70" i="2"/>
  <c r="O71" i="2"/>
  <c r="O74" i="2"/>
  <c r="O78" i="2"/>
  <c r="O79" i="2"/>
  <c r="O82" i="2"/>
  <c r="O83" i="2"/>
  <c r="O90" i="2"/>
  <c r="O92" i="2"/>
  <c r="O94" i="2"/>
  <c r="O98" i="2"/>
  <c r="O99" i="2"/>
  <c r="O102" i="2"/>
  <c r="O103" i="2"/>
  <c r="O106" i="2"/>
  <c r="O107" i="2"/>
  <c r="O110" i="2"/>
  <c r="O111" i="2"/>
  <c r="O116" i="2"/>
  <c r="O118" i="2"/>
  <c r="O119" i="2"/>
  <c r="O122" i="2"/>
  <c r="O126" i="2"/>
  <c r="O127" i="2"/>
  <c r="O130" i="2"/>
  <c r="O131" i="2"/>
  <c r="O134" i="2"/>
  <c r="O140" i="2"/>
  <c r="O142" i="2"/>
  <c r="O143" i="2"/>
  <c r="O146" i="2"/>
  <c r="O154" i="2"/>
  <c r="O156" i="2"/>
  <c r="O163" i="2"/>
  <c r="O166" i="2"/>
  <c r="O172" i="2"/>
  <c r="O174" i="2"/>
  <c r="O183" i="2"/>
  <c r="O186" i="2"/>
  <c r="O188" i="2"/>
  <c r="O194" i="2"/>
  <c r="O195" i="2"/>
  <c r="O198" i="2"/>
  <c r="O203" i="2"/>
  <c r="O204" i="2"/>
  <c r="O206" i="2"/>
  <c r="O215" i="2"/>
  <c r="O219" i="2"/>
  <c r="O226" i="2"/>
  <c r="O227" i="2"/>
  <c r="O228" i="2"/>
  <c r="O236" i="2"/>
  <c r="O239" i="2"/>
  <c r="O246" i="2"/>
  <c r="O250" i="2"/>
  <c r="O255" i="2"/>
  <c r="O258" i="2"/>
  <c r="O267" i="2"/>
  <c r="O268" i="2"/>
  <c r="O270" i="2"/>
  <c r="O271" i="2"/>
  <c r="O276" i="2"/>
  <c r="O279" i="2"/>
  <c r="O282" i="2"/>
  <c r="O292" i="2"/>
  <c r="O299" i="2"/>
  <c r="O300" i="2"/>
  <c r="O302" i="2"/>
  <c r="O309" i="2"/>
  <c r="O310" i="2"/>
  <c r="O319" i="2"/>
  <c r="O321" i="2"/>
  <c r="O323" i="2"/>
  <c r="O329" i="2"/>
  <c r="O330" i="2"/>
  <c r="O339" i="2"/>
  <c r="O341" i="2"/>
  <c r="O343" i="2"/>
  <c r="O346" i="2"/>
  <c r="O353" i="2"/>
  <c r="O354" i="2"/>
  <c r="O355" i="2"/>
  <c r="O356" i="2"/>
  <c r="O359" i="2"/>
  <c r="O364" i="2"/>
  <c r="O365" i="2"/>
  <c r="O366" i="2"/>
  <c r="O367" i="2"/>
  <c r="O375" i="2"/>
  <c r="O377" i="2"/>
  <c r="O383" i="2"/>
  <c r="O391" i="2"/>
  <c r="O393" i="2"/>
  <c r="O399" i="2"/>
  <c r="O407" i="2"/>
  <c r="O409" i="2"/>
  <c r="O411" i="2"/>
  <c r="O414" i="2"/>
  <c r="O418" i="2"/>
  <c r="O419" i="2"/>
  <c r="O423" i="2"/>
  <c r="O427" i="2"/>
  <c r="O429" i="2"/>
  <c r="O431" i="2"/>
  <c r="O433" i="2"/>
  <c r="O435" i="2"/>
  <c r="O439" i="2"/>
  <c r="O444" i="2"/>
  <c r="O447" i="2"/>
  <c r="O451" i="2"/>
  <c r="O453" i="2"/>
  <c r="O455" i="2"/>
  <c r="O458" i="2"/>
  <c r="O459" i="2"/>
  <c r="O463" i="2"/>
  <c r="O467" i="2"/>
  <c r="O471" i="2"/>
  <c r="O475" i="2"/>
  <c r="O476" i="2"/>
  <c r="O478" i="2"/>
  <c r="O483" i="2"/>
  <c r="O487" i="2"/>
  <c r="O491" i="2"/>
  <c r="O493" i="2"/>
  <c r="O495" i="2"/>
  <c r="O499" i="2"/>
  <c r="O500" i="2"/>
  <c r="O503" i="2"/>
  <c r="O505" i="2"/>
  <c r="O508" i="2"/>
  <c r="O511" i="2"/>
  <c r="O514" i="2"/>
  <c r="O515" i="2"/>
  <c r="O519" i="2"/>
  <c r="O521" i="2"/>
  <c r="O522" i="2"/>
  <c r="O523" i="2"/>
  <c r="O527" i="2"/>
  <c r="O530" i="2"/>
  <c r="O531" i="2"/>
  <c r="O535" i="2"/>
  <c r="O537" i="2"/>
  <c r="O538" i="2"/>
  <c r="O539" i="2"/>
  <c r="O547" i="2"/>
  <c r="O550" i="2"/>
  <c r="O551" i="2"/>
  <c r="O555" i="2"/>
  <c r="O559" i="2"/>
  <c r="O563" i="2"/>
  <c r="O567" i="2"/>
  <c r="L571" i="2"/>
  <c r="M571" i="2" s="1"/>
  <c r="N571" i="2" s="1"/>
  <c r="O571" i="2" s="1"/>
  <c r="L572" i="2"/>
  <c r="M572" i="2" s="1"/>
  <c r="N572" i="2" s="1"/>
  <c r="O572" i="2" s="1"/>
  <c r="L573" i="2"/>
  <c r="M573" i="2" s="1"/>
  <c r="N573" i="2" s="1"/>
  <c r="O573" i="2" s="1"/>
  <c r="L574" i="2"/>
  <c r="M574" i="2" s="1"/>
  <c r="N574" i="2" s="1"/>
  <c r="O574" i="2" s="1"/>
  <c r="L575" i="2"/>
  <c r="M575" i="2" s="1"/>
  <c r="L576" i="2"/>
  <c r="M576" i="2" s="1"/>
  <c r="L577" i="2"/>
  <c r="M577" i="2" s="1"/>
  <c r="L578" i="2"/>
  <c r="M578" i="2" s="1"/>
  <c r="L579" i="2"/>
  <c r="M579" i="2" s="1"/>
  <c r="N579" i="2" s="1"/>
  <c r="O579" i="2" s="1"/>
  <c r="L580" i="2"/>
  <c r="M580" i="2" s="1"/>
  <c r="N580" i="2" s="1"/>
  <c r="O580" i="2" s="1"/>
  <c r="L581" i="2"/>
  <c r="M581" i="2" s="1"/>
  <c r="N581" i="2" s="1"/>
  <c r="O581" i="2" s="1"/>
  <c r="L582" i="2"/>
  <c r="M582" i="2" s="1"/>
  <c r="N582" i="2" s="1"/>
  <c r="O582" i="2" s="1"/>
  <c r="L583" i="2"/>
  <c r="L584" i="2"/>
  <c r="L585" i="2"/>
  <c r="M585" i="2" s="1"/>
  <c r="L586" i="2"/>
  <c r="M586" i="2" s="1"/>
  <c r="L587" i="2"/>
  <c r="M587" i="2" s="1"/>
  <c r="N587" i="2" s="1"/>
  <c r="O587" i="2" s="1"/>
  <c r="L588" i="2"/>
  <c r="M588" i="2" s="1"/>
  <c r="N588" i="2" s="1"/>
  <c r="O588" i="2" s="1"/>
  <c r="L589" i="2"/>
  <c r="M589" i="2" s="1"/>
  <c r="N589" i="2" s="1"/>
  <c r="O589" i="2" s="1"/>
  <c r="L590" i="2"/>
  <c r="L591" i="2"/>
  <c r="L592" i="2"/>
  <c r="M592" i="2" s="1"/>
  <c r="N592" i="2" s="1"/>
  <c r="O592" i="2" s="1"/>
  <c r="L593" i="2"/>
  <c r="M593" i="2" s="1"/>
  <c r="L594" i="2"/>
  <c r="M594" i="2" s="1"/>
  <c r="L595" i="2"/>
  <c r="M595" i="2" s="1"/>
  <c r="L596" i="2"/>
  <c r="M596" i="2" s="1"/>
  <c r="N596" i="2" s="1"/>
  <c r="O596" i="2" s="1"/>
  <c r="L597" i="2"/>
  <c r="M597" i="2" s="1"/>
  <c r="N597" i="2" s="1"/>
  <c r="O597" i="2" s="1"/>
  <c r="L598" i="2"/>
  <c r="M598" i="2" s="1"/>
  <c r="N598" i="2" s="1"/>
  <c r="O598" i="2" s="1"/>
  <c r="L599" i="2"/>
  <c r="L600" i="2"/>
  <c r="L601" i="2"/>
  <c r="M601" i="2" s="1"/>
  <c r="L602" i="2"/>
  <c r="M602" i="2" s="1"/>
  <c r="L603" i="2"/>
  <c r="M603" i="2" s="1"/>
  <c r="N603" i="2" s="1"/>
  <c r="O603" i="2" s="1"/>
  <c r="L604" i="2"/>
  <c r="M604" i="2" s="1"/>
  <c r="N604" i="2" s="1"/>
  <c r="O604" i="2" s="1"/>
  <c r="L605" i="2"/>
  <c r="M605" i="2" s="1"/>
  <c r="N605" i="2" s="1"/>
  <c r="O605" i="2" s="1"/>
  <c r="L606" i="2"/>
  <c r="M606" i="2" s="1"/>
  <c r="N606" i="2" s="1"/>
  <c r="O606" i="2" s="1"/>
  <c r="L607" i="2"/>
  <c r="M607" i="2" s="1"/>
  <c r="N607" i="2" s="1"/>
  <c r="O607" i="2" s="1"/>
  <c r="L608" i="2"/>
  <c r="L609" i="2"/>
  <c r="M609" i="2" s="1"/>
  <c r="L610" i="2"/>
  <c r="M610" i="2" s="1"/>
  <c r="L611" i="2"/>
  <c r="M611" i="2" s="1"/>
  <c r="N611" i="2" s="1"/>
  <c r="O611" i="2" s="1"/>
  <c r="L612" i="2"/>
  <c r="M612" i="2" s="1"/>
  <c r="N612" i="2" s="1"/>
  <c r="O612" i="2" s="1"/>
  <c r="L613" i="2"/>
  <c r="M613" i="2" s="1"/>
  <c r="N613" i="2" s="1"/>
  <c r="O613" i="2" s="1"/>
  <c r="L614" i="2"/>
  <c r="M614" i="2" s="1"/>
  <c r="N614" i="2" s="1"/>
  <c r="O614" i="2" s="1"/>
  <c r="L615" i="2"/>
  <c r="M615" i="2" s="1"/>
  <c r="N615" i="2" s="1"/>
  <c r="O615" i="2" s="1"/>
  <c r="L616" i="2"/>
  <c r="M616" i="2" s="1"/>
  <c r="L617" i="2"/>
  <c r="M617" i="2" s="1"/>
  <c r="L618" i="2"/>
  <c r="M618" i="2" s="1"/>
  <c r="L619" i="2"/>
  <c r="M619" i="2" s="1"/>
  <c r="N619" i="2" s="1"/>
  <c r="O619" i="2" s="1"/>
  <c r="L620" i="2"/>
  <c r="M620" i="2" s="1"/>
  <c r="L621" i="2"/>
  <c r="M621" i="2" s="1"/>
  <c r="N621" i="2" s="1"/>
  <c r="O621" i="2" s="1"/>
  <c r="L622" i="2"/>
  <c r="L623" i="2"/>
  <c r="L624" i="2"/>
  <c r="M624" i="2" s="1"/>
  <c r="L625" i="2"/>
  <c r="M625" i="2" s="1"/>
  <c r="L626" i="2"/>
  <c r="M626" i="2" s="1"/>
  <c r="L627" i="2"/>
  <c r="M627" i="2" s="1"/>
  <c r="N627" i="2" s="1"/>
  <c r="O627" i="2" s="1"/>
  <c r="L628" i="2"/>
  <c r="M628" i="2" s="1"/>
  <c r="N628" i="2" s="1"/>
  <c r="O628" i="2" s="1"/>
  <c r="L629" i="2"/>
  <c r="M629" i="2" s="1"/>
  <c r="N629" i="2" s="1"/>
  <c r="O629" i="2" s="1"/>
  <c r="L630" i="2"/>
  <c r="M630" i="2" s="1"/>
  <c r="N630" i="2" s="1"/>
  <c r="O630" i="2" s="1"/>
  <c r="L631" i="2"/>
  <c r="M631" i="2" s="1"/>
  <c r="N631" i="2" s="1"/>
  <c r="O631" i="2" s="1"/>
  <c r="L632" i="2"/>
  <c r="L633" i="2"/>
  <c r="M633" i="2" s="1"/>
  <c r="L634" i="2"/>
  <c r="M634" i="2" s="1"/>
  <c r="L635" i="2"/>
  <c r="M635" i="2" s="1"/>
  <c r="N635" i="2" s="1"/>
  <c r="O635" i="2" s="1"/>
  <c r="L636" i="2"/>
  <c r="M636" i="2" s="1"/>
  <c r="L637" i="2"/>
  <c r="M637" i="2" s="1"/>
  <c r="N637" i="2" s="1"/>
  <c r="O637" i="2" s="1"/>
  <c r="L638" i="2"/>
  <c r="M638" i="2" s="1"/>
  <c r="N638" i="2" s="1"/>
  <c r="O638" i="2" s="1"/>
  <c r="L639" i="2"/>
  <c r="M639" i="2" s="1"/>
  <c r="N639" i="2" s="1"/>
  <c r="O639" i="2" s="1"/>
  <c r="L640" i="2"/>
  <c r="M640" i="2" s="1"/>
  <c r="N640" i="2" s="1"/>
  <c r="O640" i="2" s="1"/>
  <c r="L641" i="2"/>
  <c r="M641" i="2" s="1"/>
  <c r="N641" i="2" s="1"/>
  <c r="O641" i="2" s="1"/>
  <c r="L642" i="2"/>
  <c r="M642" i="2" s="1"/>
  <c r="L643" i="2"/>
  <c r="M643" i="2" s="1"/>
  <c r="N643" i="2" s="1"/>
  <c r="O643" i="2" s="1"/>
  <c r="L644" i="2"/>
  <c r="M644" i="2" s="1"/>
  <c r="N644" i="2" s="1"/>
  <c r="O644" i="2" s="1"/>
  <c r="L645" i="2"/>
  <c r="M645" i="2" s="1"/>
  <c r="N645" i="2" s="1"/>
  <c r="O645" i="2" s="1"/>
  <c r="L646" i="2"/>
  <c r="L647" i="2"/>
  <c r="L648" i="2"/>
  <c r="M648" i="2" s="1"/>
  <c r="L649" i="2"/>
  <c r="M649" i="2" s="1"/>
  <c r="L650" i="2"/>
  <c r="M650" i="2" s="1"/>
  <c r="L651" i="2"/>
  <c r="M651" i="2" s="1"/>
  <c r="N651" i="2" s="1"/>
  <c r="O651" i="2" s="1"/>
  <c r="L652" i="2"/>
  <c r="M652" i="2" s="1"/>
  <c r="N652" i="2" s="1"/>
  <c r="O652" i="2" s="1"/>
  <c r="L653" i="2"/>
  <c r="M653" i="2" s="1"/>
  <c r="N653" i="2" s="1"/>
  <c r="O653" i="2" s="1"/>
  <c r="L654" i="2"/>
  <c r="M654" i="2" s="1"/>
  <c r="N654" i="2" s="1"/>
  <c r="O654" i="2" s="1"/>
  <c r="L655" i="2"/>
  <c r="M655" i="2" s="1"/>
  <c r="L656" i="2"/>
  <c r="M656" i="2" s="1"/>
  <c r="L657" i="2"/>
  <c r="M657" i="2" s="1"/>
  <c r="L658" i="2"/>
  <c r="M658" i="2" s="1"/>
  <c r="L659" i="2"/>
  <c r="M659" i="2" s="1"/>
  <c r="N659" i="2" s="1"/>
  <c r="O659" i="2" s="1"/>
  <c r="L660" i="2"/>
  <c r="M660" i="2" s="1"/>
  <c r="N660" i="2" s="1"/>
  <c r="O660" i="2" s="1"/>
  <c r="L661" i="2"/>
  <c r="M661" i="2" s="1"/>
  <c r="N661" i="2" s="1"/>
  <c r="O661" i="2" s="1"/>
  <c r="L662" i="2"/>
  <c r="M662" i="2" s="1"/>
  <c r="N662" i="2" s="1"/>
  <c r="O662" i="2" s="1"/>
  <c r="L663" i="2"/>
  <c r="M663" i="2" s="1"/>
  <c r="N663" i="2" s="1"/>
  <c r="O663" i="2" s="1"/>
  <c r="L664" i="2"/>
  <c r="M664" i="2" s="1"/>
  <c r="L665" i="2"/>
  <c r="M665" i="2" s="1"/>
  <c r="L666" i="2"/>
  <c r="M666" i="2" s="1"/>
  <c r="L667" i="2"/>
  <c r="M667" i="2" s="1"/>
  <c r="N667" i="2" s="1"/>
  <c r="O667" i="2" s="1"/>
  <c r="L668" i="2"/>
  <c r="M668" i="2" s="1"/>
  <c r="N668" i="2" s="1"/>
  <c r="O668" i="2" s="1"/>
  <c r="L669" i="2"/>
  <c r="M669" i="2" s="1"/>
  <c r="N669" i="2" s="1"/>
  <c r="O669" i="2" s="1"/>
  <c r="L670" i="2"/>
  <c r="M670" i="2" s="1"/>
  <c r="N670" i="2" s="1"/>
  <c r="O670" i="2" s="1"/>
  <c r="L671" i="2"/>
  <c r="M671" i="2" s="1"/>
  <c r="N671" i="2" s="1"/>
  <c r="O671" i="2" s="1"/>
  <c r="L672" i="2"/>
  <c r="M672" i="2" s="1"/>
  <c r="M590" i="2"/>
  <c r="N590" i="2" s="1"/>
  <c r="O590" i="2" s="1"/>
  <c r="M591" i="2"/>
  <c r="N591" i="2" s="1"/>
  <c r="O591" i="2" s="1"/>
  <c r="M622" i="2"/>
  <c r="N622" i="2" s="1"/>
  <c r="O622" i="2" s="1"/>
  <c r="M623" i="2"/>
  <c r="M646" i="2"/>
  <c r="N646" i="2" s="1"/>
  <c r="O646" i="2" s="1"/>
  <c r="M647" i="2"/>
  <c r="N647" i="2" s="1"/>
  <c r="O647" i="2" s="1"/>
  <c r="N594" i="2"/>
  <c r="O594" i="2" s="1"/>
  <c r="N666" i="2"/>
  <c r="O666" i="2" s="1"/>
  <c r="L16" i="2"/>
  <c r="M16" i="2" s="1"/>
  <c r="N595" i="2" l="1"/>
  <c r="O595" i="2" s="1"/>
  <c r="N636" i="2"/>
  <c r="O636" i="2" s="1"/>
  <c r="N620" i="2"/>
  <c r="O620" i="2" s="1"/>
  <c r="N575" i="2"/>
  <c r="O575" i="2" s="1"/>
  <c r="N593" i="2"/>
  <c r="O593" i="2" s="1"/>
  <c r="N655" i="2"/>
  <c r="O655" i="2" s="1"/>
  <c r="N623" i="2"/>
  <c r="O623" i="2" s="1"/>
  <c r="N658" i="2"/>
  <c r="O658" i="2" s="1"/>
  <c r="N634" i="2"/>
  <c r="O634" i="2" s="1"/>
  <c r="N609" i="2"/>
  <c r="O609" i="2" s="1"/>
  <c r="N657" i="2"/>
  <c r="O657" i="2" s="1"/>
  <c r="N633" i="2"/>
  <c r="O633" i="2" s="1"/>
  <c r="N626" i="2"/>
  <c r="O626" i="2" s="1"/>
  <c r="N602" i="2"/>
  <c r="O602" i="2" s="1"/>
  <c r="M599" i="2"/>
  <c r="N599" i="2" s="1"/>
  <c r="O599" i="2" s="1"/>
  <c r="M583" i="2"/>
  <c r="N583" i="2" s="1"/>
  <c r="O583" i="2" s="1"/>
  <c r="N625" i="2"/>
  <c r="O625" i="2" s="1"/>
  <c r="N601" i="2"/>
  <c r="O601" i="2" s="1"/>
  <c r="N585" i="2"/>
  <c r="O585" i="2" s="1"/>
  <c r="N649" i="2"/>
  <c r="O649" i="2" s="1"/>
  <c r="N617" i="2"/>
  <c r="O617" i="2" s="1"/>
  <c r="N577" i="2"/>
  <c r="O577" i="2" s="1"/>
  <c r="N656" i="2"/>
  <c r="O656" i="2" s="1"/>
  <c r="N624" i="2"/>
  <c r="O624" i="2" s="1"/>
  <c r="N352" i="2"/>
  <c r="O352" i="2" s="1"/>
  <c r="N344" i="2"/>
  <c r="O344" i="2" s="1"/>
  <c r="M128" i="2"/>
  <c r="N128" i="2" s="1"/>
  <c r="O128" i="2" s="1"/>
  <c r="M120" i="2"/>
  <c r="N120" i="2" s="1"/>
  <c r="O120" i="2" s="1"/>
  <c r="M112" i="2"/>
  <c r="N112" i="2" s="1"/>
  <c r="O112" i="2" s="1"/>
  <c r="M104" i="2"/>
  <c r="N104" i="2" s="1"/>
  <c r="O104" i="2" s="1"/>
  <c r="M96" i="2"/>
  <c r="N96" i="2" s="1"/>
  <c r="O96" i="2" s="1"/>
  <c r="M88" i="2"/>
  <c r="N88" i="2" s="1"/>
  <c r="O88" i="2" s="1"/>
  <c r="M80" i="2"/>
  <c r="N80" i="2" s="1"/>
  <c r="O80" i="2" s="1"/>
  <c r="M72" i="2"/>
  <c r="N72" i="2" s="1"/>
  <c r="O72" i="2" s="1"/>
  <c r="M64" i="2"/>
  <c r="N64" i="2" s="1"/>
  <c r="O64" i="2" s="1"/>
  <c r="M56" i="2"/>
  <c r="N56" i="2" s="1"/>
  <c r="O56" i="2" s="1"/>
  <c r="M48" i="2"/>
  <c r="N48" i="2" s="1"/>
  <c r="O48" i="2" s="1"/>
  <c r="M40" i="2"/>
  <c r="N40" i="2"/>
  <c r="O40" i="2" s="1"/>
  <c r="M32" i="2"/>
  <c r="N32" i="2" s="1"/>
  <c r="O32" i="2" s="1"/>
  <c r="M24" i="2"/>
  <c r="N24" i="2" s="1"/>
  <c r="O24" i="2" s="1"/>
  <c r="N664" i="2"/>
  <c r="O664" i="2" s="1"/>
  <c r="N616" i="2"/>
  <c r="O616" i="2" s="1"/>
  <c r="N544" i="2"/>
  <c r="O544" i="2" s="1"/>
  <c r="N512" i="2"/>
  <c r="O512" i="2" s="1"/>
  <c r="N480" i="2"/>
  <c r="O480" i="2" s="1"/>
  <c r="N448" i="2"/>
  <c r="O448" i="2" s="1"/>
  <c r="N416" i="2"/>
  <c r="O416" i="2" s="1"/>
  <c r="N360" i="2"/>
  <c r="O360" i="2" s="1"/>
  <c r="M632" i="2"/>
  <c r="N632" i="2" s="1"/>
  <c r="O632" i="2" s="1"/>
  <c r="M600" i="2"/>
  <c r="N600" i="2" s="1"/>
  <c r="O600" i="2" s="1"/>
  <c r="N368" i="2"/>
  <c r="O368" i="2" s="1"/>
  <c r="N552" i="2"/>
  <c r="O552" i="2" s="1"/>
  <c r="N520" i="2"/>
  <c r="O520" i="2" s="1"/>
  <c r="N488" i="2"/>
  <c r="O488" i="2" s="1"/>
  <c r="N456" i="2"/>
  <c r="O456" i="2" s="1"/>
  <c r="N424" i="2"/>
  <c r="O424" i="2" s="1"/>
  <c r="N376" i="2"/>
  <c r="O376" i="2" s="1"/>
  <c r="N672" i="2"/>
  <c r="O672" i="2" s="1"/>
  <c r="N648" i="2"/>
  <c r="O648" i="2" s="1"/>
  <c r="N576" i="2"/>
  <c r="O576" i="2" s="1"/>
  <c r="M608" i="2"/>
  <c r="N608" i="2" s="1"/>
  <c r="O608" i="2" s="1"/>
  <c r="N384" i="2"/>
  <c r="O384" i="2" s="1"/>
  <c r="N560" i="2"/>
  <c r="O560" i="2" s="1"/>
  <c r="N528" i="2"/>
  <c r="O528" i="2" s="1"/>
  <c r="N496" i="2"/>
  <c r="O496" i="2" s="1"/>
  <c r="N464" i="2"/>
  <c r="O464" i="2" s="1"/>
  <c r="N432" i="2"/>
  <c r="O432" i="2" s="1"/>
  <c r="N392" i="2"/>
  <c r="O392" i="2" s="1"/>
  <c r="M584" i="2"/>
  <c r="N584" i="2" s="1"/>
  <c r="O584" i="2" s="1"/>
  <c r="N400" i="2"/>
  <c r="O400" i="2" s="1"/>
  <c r="N136" i="2"/>
  <c r="O136" i="2" s="1"/>
  <c r="N568" i="2"/>
  <c r="O568" i="2" s="1"/>
  <c r="N536" i="2"/>
  <c r="O536" i="2" s="1"/>
  <c r="N504" i="2"/>
  <c r="O504" i="2" s="1"/>
  <c r="N472" i="2"/>
  <c r="O472" i="2" s="1"/>
  <c r="N440" i="2"/>
  <c r="O440" i="2" s="1"/>
  <c r="N408" i="2"/>
  <c r="O408" i="2" s="1"/>
  <c r="N336" i="2"/>
  <c r="O336" i="2" s="1"/>
  <c r="N328" i="2"/>
  <c r="O328" i="2" s="1"/>
  <c r="N320" i="2"/>
  <c r="O320" i="2" s="1"/>
  <c r="N312" i="2"/>
  <c r="O312" i="2" s="1"/>
  <c r="N304" i="2"/>
  <c r="O304" i="2" s="1"/>
  <c r="N296" i="2"/>
  <c r="O296" i="2" s="1"/>
  <c r="N288" i="2"/>
  <c r="O288" i="2" s="1"/>
  <c r="N280" i="2"/>
  <c r="O280" i="2" s="1"/>
  <c r="N272" i="2"/>
  <c r="O272" i="2" s="1"/>
  <c r="N264" i="2"/>
  <c r="O264" i="2" s="1"/>
  <c r="N256" i="2"/>
  <c r="O256" i="2" s="1"/>
  <c r="N248" i="2"/>
  <c r="O248" i="2" s="1"/>
  <c r="N240" i="2"/>
  <c r="O240" i="2" s="1"/>
  <c r="N232" i="2"/>
  <c r="O232" i="2" s="1"/>
  <c r="N224" i="2"/>
  <c r="O224" i="2" s="1"/>
  <c r="N216" i="2"/>
  <c r="O216" i="2" s="1"/>
  <c r="N208" i="2"/>
  <c r="O208" i="2" s="1"/>
  <c r="N200" i="2"/>
  <c r="O200" i="2" s="1"/>
  <c r="N192" i="2"/>
  <c r="O192" i="2" s="1"/>
  <c r="N184" i="2"/>
  <c r="O184" i="2" s="1"/>
  <c r="N176" i="2"/>
  <c r="O176" i="2" s="1"/>
  <c r="N168" i="2"/>
  <c r="O168" i="2" s="1"/>
  <c r="N160" i="2"/>
  <c r="O160" i="2" s="1"/>
  <c r="N152" i="2"/>
  <c r="O152" i="2" s="1"/>
  <c r="N144" i="2"/>
  <c r="O144" i="2" s="1"/>
  <c r="N665" i="2"/>
  <c r="O665" i="2" s="1"/>
  <c r="N642" i="2"/>
  <c r="O642" i="2" s="1"/>
  <c r="N610" i="2"/>
  <c r="O610" i="2" s="1"/>
  <c r="N578" i="2"/>
  <c r="O578" i="2" s="1"/>
  <c r="N650" i="2"/>
  <c r="O650" i="2" s="1"/>
  <c r="N618" i="2"/>
  <c r="O618" i="2" s="1"/>
  <c r="N586" i="2"/>
  <c r="O586" i="2" s="1"/>
  <c r="N16" i="2"/>
  <c r="O16" i="2" s="1"/>
  <c r="J7" i="2" l="1"/>
</calcChain>
</file>

<file path=xl/sharedStrings.xml><?xml version="1.0" encoding="utf-8"?>
<sst xmlns="http://schemas.openxmlformats.org/spreadsheetml/2006/main" count="1351" uniqueCount="723">
  <si>
    <t>Fecha</t>
  </si>
  <si>
    <t>Proveedor</t>
  </si>
  <si>
    <t>Nit</t>
  </si>
  <si>
    <t>Correo</t>
  </si>
  <si>
    <t>Teléfono</t>
  </si>
  <si>
    <t>ID</t>
  </si>
  <si>
    <t>ESPECIFICACIONES COMERCIALES</t>
  </si>
  <si>
    <t>Condiciones comerciales:</t>
  </si>
  <si>
    <t>Observaciones:</t>
  </si>
  <si>
    <t>Dirección</t>
  </si>
  <si>
    <t>Valor Total Item</t>
  </si>
  <si>
    <t>Descripción del artículo</t>
  </si>
  <si>
    <t>Unidad de medida solicitada</t>
  </si>
  <si>
    <t>Cant. Solicitada</t>
  </si>
  <si>
    <t>Vr Unitario (antes de IVA)</t>
  </si>
  <si>
    <t>% de IVA (si aplica)</t>
  </si>
  <si>
    <t>Valor total (antes de IVA)</t>
  </si>
  <si>
    <t>Valor total IVA</t>
  </si>
  <si>
    <t>Valor unitario total</t>
  </si>
  <si>
    <t>Descripción del artículo ofertado</t>
  </si>
  <si>
    <t>Plazo de Pago (expresado en días calendario)</t>
  </si>
  <si>
    <t>Vigencia de Oferta (expresado en días calendario</t>
  </si>
  <si>
    <t>Tiempo de entrega (expresado en días calendario)</t>
  </si>
  <si>
    <t>Nombre representante legal</t>
  </si>
  <si>
    <t>Documento de identidad</t>
  </si>
  <si>
    <t>Firma</t>
  </si>
  <si>
    <t>Condiciones especiales para la entrega o instalación:</t>
  </si>
  <si>
    <t>Valor total cotización</t>
  </si>
  <si>
    <t>Por favor modificar únicamente los campos sombreados en azul</t>
  </si>
  <si>
    <t>Garantía ofrecida (expresada en meses)</t>
  </si>
  <si>
    <t>Tiene el arículo disponible o algún artículo equivalente</t>
  </si>
  <si>
    <t>El ítem es un ítem equivalente</t>
  </si>
  <si>
    <t>No modificar los campos de color Blanco</t>
  </si>
  <si>
    <t>Vigencia Cotización</t>
  </si>
  <si>
    <t>Para tener en cuenta</t>
  </si>
  <si>
    <t>Tipología de la cotización (y/o nombre del beneficario )</t>
  </si>
  <si>
    <t xml:space="preserve">Formulario de Precio  </t>
  </si>
  <si>
    <t>UNIDAD</t>
  </si>
  <si>
    <t xml:space="preserve">UNIDAD </t>
  </si>
  <si>
    <t>CAJA</t>
  </si>
  <si>
    <t>UNIDADES</t>
  </si>
  <si>
    <t xml:space="preserve">CAJA </t>
  </si>
  <si>
    <t>Caja</t>
  </si>
  <si>
    <t>DOCENA</t>
  </si>
  <si>
    <t xml:space="preserve">CAJA X 24 </t>
  </si>
  <si>
    <t>caja x 12</t>
  </si>
  <si>
    <t>cajas x 12</t>
  </si>
  <si>
    <t>AISLADOR CILINDRICO TERMINAL AMARILLO ELECTRA COD: 05510004</t>
  </si>
  <si>
    <t>AISLADOR TERMINAL PERA AMARILLO ELECTRA COD: 03100042</t>
  </si>
  <si>
    <t>FORMON MADERA 3/8 MPTOOLS52154 COD: 04380043</t>
  </si>
  <si>
    <t>BALDE DE CONSTRUCCIÓN 8LT 1816A TITAN COD: 04280011</t>
  </si>
  <si>
    <t>ALICATE CORTE DIAGONAL 6 HTY0044 HARBOR COD: 07070039</t>
  </si>
  <si>
    <t>ALICATE PUNTA LARGA 4 1/2 HT90122 UDUKE COD: 04620014</t>
  </si>
  <si>
    <t>MAZO DE GOMA 24ONZ MANGO EN FIBRA 36414 RANGER COD:04500231</t>
  </si>
  <si>
    <t>ALICATE ELECTRICISTA 4 1/2 MANGO NEGRO HT90123 UDUKE COD: 01300003</t>
  </si>
  <si>
    <t>CORTAVIDRIO LUBRICADO METALICO CON DOSIFICADOR HT 1087 UDUKE COD: 04380400</t>
  </si>
  <si>
    <t>DISCO PARA AFILAR GUADAÑA 150X6X25.4 A46 CARBORUNDUM COD: 08040009</t>
  </si>
  <si>
    <t>CUCHILLA GUADAÑA PINTADA 352425 BELLOTA COD: 04020002</t>
  </si>
  <si>
    <t>ACEITERA 250GR MEDIANA AMARILLA HT1151 UDUKE COD: 04500229</t>
  </si>
  <si>
    <t>HACHA LABOR ENTERA 3LB OJO OVALADO 4310 HERRAGRO COD: 04570268</t>
  </si>
  <si>
    <t>LLAVE PARA MANDRIL DE TALADRO UNIVERSAL 70-018E B&amp;D COD: 04100134</t>
  </si>
  <si>
    <t xml:space="preserve"> TALADRO 1/2 550W PERCUTOR FD52 FURIUS COD: 04150207</t>
  </si>
  <si>
    <t xml:space="preserve"> TALADRO 3/8 550W PERCUTOR TB550 B&amp;D COD: 04100514</t>
  </si>
  <si>
    <t xml:space="preserve"> TIJERA PARA PODAR 18 AMARILLA MANGO TELESCOPIO HT30242-90128 UDUKE COD: 09100158</t>
  </si>
  <si>
    <t>BURBUJA Y AVATAR GLOBO GRANDE TRANSPARENTE DE 24" CON GLOBO R12 DE FIGURAS. COLORES SURTIDOS.</t>
  </si>
  <si>
    <t>Juego De Pinzas, Alicates Electronica + Estuche X 5 Unidades.longitud de cada herramienta 13 cmx1 Alicate 4.5"x1 Cortafrio de 4.5"x1 Pinza de punta 4.5"x1 Tenaza de 4.5"x1 Pinza saca pines de 4.5"</t>
  </si>
  <si>
    <t>Mueble en estructura, materia el hierro, 1,20x35,1.50, cualqu¡er color, para ubicación de llantas.</t>
  </si>
  <si>
    <t>PORTATIL HP 15Dw 10571á - Intel@ Coreil i3-10110U (frecuenc¡a base de 2,L GHz, hasta 4,1 GHz con tecnología Intel@ Turbo Boost, 4 MB de caché ljl y 2 núcleos)</t>
  </si>
  <si>
    <t>PASTILLAS PARA FRENOS /DELANTERO JOPAN GZ250UM/RENEGADO</t>
  </si>
  <si>
    <t>PASTILLA PARA MOTO BAJA 180</t>
  </si>
  <si>
    <t>PASTILLAS KAWASAKI Z250-NINJA 300NISSIN GENUINE PARTS</t>
  </si>
  <si>
    <t>RELACIÓN KIT SPROKET YAMAHA - 14/30</t>
  </si>
  <si>
    <t>RELACIÓN KIT SPROKET YAMAHA XT225-14/45</t>
  </si>
  <si>
    <t>RELACIÓN SUZUKI GS500 -16/39</t>
  </si>
  <si>
    <t>RELACIÓN TX125Z-15/45</t>
  </si>
  <si>
    <t>RELACIÓN HONDA XR250-13/39</t>
  </si>
  <si>
    <t>KIT DE CARBUMDOR MOTO HONDA, incluye chicleres, resortes, empaques.</t>
  </si>
  <si>
    <t>KIT DE CARBUMDOR MOTO CRS 2OO incluye chicleres, resortes, empaques</t>
  </si>
  <si>
    <t>KIT DE CARBURADOR MOTO SUZUKI DR 200 incluye chicleres, resortes, empaques</t>
  </si>
  <si>
    <t>KIT DE CARBURADOR MOTO YAMAHA FZ 160 incluye chicleres, resortes, empaques</t>
  </si>
  <si>
    <t>KTT DE CARBUMDOR MOTO SUZUKI 125 incluye chicleres, resortes, empaques</t>
  </si>
  <si>
    <t xml:space="preserve">GUAYA DE VELOCÍMETRO RENAULT </t>
  </si>
  <si>
    <t xml:space="preserve">GUAYA CONTROL TK55-PLUS </t>
  </si>
  <si>
    <t>CAJA X 12 UN</t>
  </si>
  <si>
    <t>GUAYA EMBRAGUE RENOL 4 PLUS</t>
  </si>
  <si>
    <t xml:space="preserve">BATERÍA DUQUE 200/ NS-200 DR-650 YTX 9 BS </t>
  </si>
  <si>
    <t>BATERÍA MOTO YAMAHA BWS125MAGNA</t>
  </si>
  <si>
    <t>BATERÍA MOTO SUZUKI GS500MAGNA</t>
  </si>
  <si>
    <t>BATERÍA MOTO HONDA CB110MAGNA –MFMAG X4</t>
  </si>
  <si>
    <t>BATERÍA MOTO YAMAHA XTZ 125MAGNA</t>
  </si>
  <si>
    <t>BATERÍA MOTO AKT RTX 150MAGNA –MF YB51B</t>
  </si>
  <si>
    <t xml:space="preserve">BATERÍA MOTO DISCOVER </t>
  </si>
  <si>
    <t>BATERÍA MOTO AUTECO KINCO AGILITY 125</t>
  </si>
  <si>
    <t>BATERÍA MOTO PULSAR 180</t>
  </si>
  <si>
    <t>ESPEJOS Z250-Z800ERGN ADAPTABLES UNIVERSAL</t>
  </si>
  <si>
    <t>ESPEJOS YAMAHA XT660</t>
  </si>
  <si>
    <t xml:space="preserve">STOP CON DIRECCIONALES INTEGRADAS CINTA LED </t>
  </si>
  <si>
    <t>STOP PULSAR DIRECCIONALES NS 200 NS 150 AS200</t>
  </si>
  <si>
    <t>DIRECCIONALES LED FLEXIBLE FIJA X4</t>
  </si>
  <si>
    <t>BOMBILLO LED DIRECCIONAL FIJO PARA MOTO/CARRO</t>
  </si>
  <si>
    <t>BOMBILLO STOP LED FIJO DOBLE CONTACTO MOTO/CARRO</t>
  </si>
  <si>
    <t>CUCULLO, BAYONETA BOMBILLO LUZ LED T10</t>
  </si>
  <si>
    <t>BOMBILLO LUZ LED MOTO/CARRO 160LMH4</t>
  </si>
  <si>
    <t xml:space="preserve">KIT DE EMPAQUES GENÉRICOS PARA MOTOR YAMAHA </t>
  </si>
  <si>
    <t>Cascos certificados rebatibles, material del exterior en ABS tipo de c¡erre D, tipo de visor doble, Color negro, talla 58 cm.</t>
  </si>
  <si>
    <t>Chaleco reflect¡vos para motoc¡clistas en lona, cualqu¡er color, reglamentar¡o H, tallas M</t>
  </si>
  <si>
    <t>BUJÍAS X10 UNIDADES BOXERCT</t>
  </si>
  <si>
    <t>CAJA X 10 UN</t>
  </si>
  <si>
    <t>BUJÍAS 3 ELECTRODOS YAMAHA-DTK 125/175NGK</t>
  </si>
  <si>
    <t>BUJÍAS BOSCH FUSIÓN PLATINO IRIDIUM 4 ELECTRODOS FGR8DQI 4512X12</t>
  </si>
  <si>
    <t>Ace¡te para motos 4 tiempos SHELL ADVANCE20w50XILITRO</t>
  </si>
  <si>
    <t>Aceite para motos 4 tiempos marca Suzuki sAE 10W40- 946M1</t>
  </si>
  <si>
    <t>ACEITE LUBRICOL 2TP X LT</t>
  </si>
  <si>
    <t>ACEITE CELEBRITY 4TP X LT</t>
  </si>
  <si>
    <t>ACEITE CELEBRITY 2TP X LT</t>
  </si>
  <si>
    <t>ACEITE TERPEL 2TP X LT</t>
  </si>
  <si>
    <t>ACEITE TERPEL TX12-4TP X LT</t>
  </si>
  <si>
    <t>ACEITE MOTUL 4TP X LT</t>
  </si>
  <si>
    <t>ACEITE TERPEL 2TP-B X LT</t>
  </si>
  <si>
    <t>ACEITE TERPEL 4TP X LT</t>
  </si>
  <si>
    <t>ACEITE CASTROL 4TP X LT</t>
  </si>
  <si>
    <t>Líquido de frenos 150 cc cada unidad, marca magna modelo DOT 4</t>
  </si>
  <si>
    <t>LLANTA KENDA17K761</t>
  </si>
  <si>
    <t>LLANTA KENDA 275-18TTK761</t>
  </si>
  <si>
    <t>LLANTA DURO PULSAR 130-70/17</t>
  </si>
  <si>
    <t>LLANTA DURO 200-100/80RIN17</t>
  </si>
  <si>
    <t>LLANTA CONTROL GRIP 140-70/17</t>
  </si>
  <si>
    <t>LLANTA DIAMION 90-90/18D-582-8PR</t>
  </si>
  <si>
    <t>LLANTA DIAMON 130-80/17D-597 -4PR</t>
  </si>
  <si>
    <t>LLANTA DIAMON 90-90/180-612-4PR</t>
  </si>
  <si>
    <t>LLANTA DIAMON 275-18D503-4PR</t>
  </si>
  <si>
    <t>LLANTA STARMAX AQUILA 100/80-17TL-8PR</t>
  </si>
  <si>
    <t>LLANTA RIDER P60-52/300-17</t>
  </si>
  <si>
    <t>LLANTA QUEEN MR99-23-90-18TL</t>
  </si>
  <si>
    <t>LLANTA QUEEN MR 136-90/90-17</t>
  </si>
  <si>
    <t>LLANTA CONTROL KNT 275-18-061-761</t>
  </si>
  <si>
    <t>LLANTA CONTROL 110/90-17</t>
  </si>
  <si>
    <t>LLANTA PULSAR 140/70-70-KNT-GRIP FZ</t>
  </si>
  <si>
    <t>LLANTA KENDA 410/18TIK761</t>
  </si>
  <si>
    <t xml:space="preserve">TRIPA KENDA 400/460 RIN </t>
  </si>
  <si>
    <t>TRIPA KENDA MOTO 275/300</t>
  </si>
  <si>
    <t>TRIPA JOHN 2.50X18</t>
  </si>
  <si>
    <t>TRIPA JOHN 4.10X18</t>
  </si>
  <si>
    <t>MANGUERA DE FRENOS TRASEROS COTER –AGILITY 125</t>
  </si>
  <si>
    <t xml:space="preserve">MANGUERA DE FRENO DISCO TRASERO </t>
  </si>
  <si>
    <t>MANGUERA DE FRENO TRASERO DISCO KTM –DUKE 200</t>
  </si>
  <si>
    <t xml:space="preserve">CILINDRO MAESTRO DE EMBRIAGUE </t>
  </si>
  <si>
    <t>BONINA ALTA SUZUKI GN125</t>
  </si>
  <si>
    <t>BOBINA ALTA NS200</t>
  </si>
  <si>
    <t>BOBINA ALTA RX100-125-67/A7</t>
  </si>
  <si>
    <t>BOBINA DE ENCENDIDO HONDA</t>
  </si>
  <si>
    <t>BOBINA DE PULSO YAMAHA 110XL185</t>
  </si>
  <si>
    <t>BOBINA DE BUJÍA CON PIPETA SUZUKI</t>
  </si>
  <si>
    <t>REGULADOR R15</t>
  </si>
  <si>
    <t>CABLE DE ALTA 1MT CAPUCHÓN MOTO</t>
  </si>
  <si>
    <t xml:space="preserve">MONOSHOCK DE MOTO EMPIRE TX200 </t>
  </si>
  <si>
    <t>EMPAQUE CILINDRO GS 125DARROW R6613-0112</t>
  </si>
  <si>
    <t xml:space="preserve">EMPAQUE CILINDRO TX200 EMPIRE </t>
  </si>
  <si>
    <t>RELAY-MARRANITA-YAMAHA XTZ</t>
  </si>
  <si>
    <t>RELAY-ARRANQUE FZ16-FAZER150</t>
  </si>
  <si>
    <t>RELAY –ARRANQUE GN125NXR125BROSS</t>
  </si>
  <si>
    <t>RELAY-ARRANQUE R15</t>
  </si>
  <si>
    <t xml:space="preserve">RELAY-MARRANITA BAJA </t>
  </si>
  <si>
    <t>DISCO TRASERO RXV200-TX200KEWAY MOTO RIN DE PALETA</t>
  </si>
  <si>
    <t>DISCO FRENO DELANTERO TX200 RIN DE PALETA KEWAY</t>
  </si>
  <si>
    <t xml:space="preserve">ABRAZADERAS DE ACERO SURTIDOS </t>
  </si>
  <si>
    <t xml:space="preserve">TORNILLERÍA MILIMETRADOS </t>
  </si>
  <si>
    <t>KIT PISTON GENÉRICO ESTÁNDAR YAMAHA RIS V.2.0</t>
  </si>
  <si>
    <t xml:space="preserve">ANILLOS SUZUKI GN 125/ GS 125 NOVA 125 </t>
  </si>
  <si>
    <t>ANILLOS GN 125 / GS 125</t>
  </si>
  <si>
    <t xml:space="preserve">ANILLOS PARA PISTON PARA MOTOCICLETAS </t>
  </si>
  <si>
    <t>SET ANILLOS PISTON 66.2MMX 3 AROS LAMBRETAS  200CC</t>
  </si>
  <si>
    <t>AMARRES PEQUEÑOS, MEDIANOS Y GRANDES PLÁSTICAS</t>
  </si>
  <si>
    <t>KIT PROFESIONAL DE DESTORNILLADORES JAKEMY PARA CELULARES DE 45 PIEZAS.</t>
  </si>
  <si>
    <t>CORTAFRIO BAKU BK-109</t>
  </si>
  <si>
    <t>CAUTIN (PISTOLA DE SOLDAR) 230W 2 TEMPERATURAS</t>
  </si>
  <si>
    <t>COMPRESOR 1/8 110v B EMB R 134</t>
  </si>
  <si>
    <t>COMPRESOR 1/6 110v B EMB R 134</t>
  </si>
  <si>
    <t>COMPRESOR 1/5 110v B EMB R 134</t>
  </si>
  <si>
    <t>COMPRESOR 1/4 110v B EMB R 134</t>
  </si>
  <si>
    <t>COMPRESOR 1/3 110v B EMB R 134</t>
  </si>
  <si>
    <t>COMPRESOR 1/5 110v B EMB R 600</t>
  </si>
  <si>
    <t>NH TIMER PLASTICO 6 HORAS 1432</t>
  </si>
  <si>
    <t xml:space="preserve">BIMETALICO T-60 AZYL </t>
  </si>
  <si>
    <t>CAPILAR 031 (ROLLOx30M)</t>
  </si>
  <si>
    <t>FILTRO1/4 25GR EXT</t>
  </si>
  <si>
    <t>FILTRO1/4 15GR EXT</t>
  </si>
  <si>
    <t>MOTOR 10W 110V 1500RPM ELCO</t>
  </si>
  <si>
    <t>MOTOR 18W 110V ELCO</t>
  </si>
  <si>
    <t>GUSANILLO 1/4</t>
  </si>
  <si>
    <t>GAS MAP 1LB IPR</t>
  </si>
  <si>
    <t>CAPACITOR  110V 88-108 MFD LAVADORA</t>
  </si>
  <si>
    <t>CAPACITOR  110V 450-552 UF LAVADORA</t>
  </si>
  <si>
    <t>CAPACITOR DE ARRANQUE 250V 40 MFD BLANCO LAVADORA</t>
  </si>
  <si>
    <t>CAPACITOR DE ARRANQUE 250V 15+30 MFD DE 50/60 HZ LAVADORA</t>
  </si>
  <si>
    <t>CAPACITOR DE ARRANQUE 250V 18+30 MFD LAVADORA</t>
  </si>
  <si>
    <t xml:space="preserve">CAPACITOR DE  LAVADORA 40 MFD 190 V LG </t>
  </si>
  <si>
    <t>CAPACITOR DE LAVADORA 35 MFD 250V BLANCO</t>
  </si>
  <si>
    <t>CAPACITOR DE LAVADORA 42 MFD 250V SANSUMG</t>
  </si>
  <si>
    <t>CAPACITOR DE LAVADORA 30 MFD 250V BLANCO</t>
  </si>
  <si>
    <t>CAPACITOR DE LAVADORA 16 MFD 250V A 3000V BLANCO</t>
  </si>
  <si>
    <t>MOTOR EVAPORADORA LG/MABE NEVERA STD ORIGINAL</t>
  </si>
  <si>
    <t>MOTOR EVAPORADORA LG/MABE NEVERA STD ORIGINAL DE PIN GRUESO</t>
  </si>
  <si>
    <t>BOMBA DESAGUE MABE BOCAS GRANDES</t>
  </si>
  <si>
    <t>BOMBA DESAGUE WHIRLPOOL BOCAS GRANDESBOCA GRANDE Y PEQUEÑA</t>
  </si>
  <si>
    <t>MANGUERA LARGA DESAGUE DE DOS TINAS</t>
  </si>
  <si>
    <t>ELECTRO VALBULA DE LLENADO SENCILLO</t>
  </si>
  <si>
    <t>ELECTRO VALBULA DE LLENADO DOBLE LG</t>
  </si>
  <si>
    <t>ELECTRO VALVULA DE LLENADO DOBLE CENTRALES</t>
  </si>
  <si>
    <t>ELECTRO VALVULA DE LLENADO DOBLE WHIRLPOOL</t>
  </si>
  <si>
    <t>CAMPANA7023 PARA LAVADORA DOBLE TINA WIRPOL</t>
  </si>
  <si>
    <t>MANGUERA DE DESAGUE LG GENERICA Y SAMSUNG</t>
  </si>
  <si>
    <t>MANGUERA DE DESAGUE LG Y SAMSUNGORIGINAL</t>
  </si>
  <si>
    <t>MANGUERA DESAGUE CORTA MABE</t>
  </si>
  <si>
    <t>MANGERA TINA BOMBA LG GENERICA</t>
  </si>
  <si>
    <t>MANGUERA TINA BOMBA ORIGINAL</t>
  </si>
  <si>
    <t xml:space="preserve">CORREA 19 PARA LAVADORA </t>
  </si>
  <si>
    <t xml:space="preserve">CORREA 20 PARA LAVADORA </t>
  </si>
  <si>
    <t xml:space="preserve">CORREA 21 PARA LAVADORA </t>
  </si>
  <si>
    <t xml:space="preserve">CORREA 21.6 PARA LAVADORA GENERICA </t>
  </si>
  <si>
    <t>FILTROS ATRAPA MOTAS GRANDE LG</t>
  </si>
  <si>
    <t>FILTRO ATRAPA MOTAS GRANDE MABE</t>
  </si>
  <si>
    <t>BOMBA DESAGUE LG 35 WATT</t>
  </si>
  <si>
    <t>BOMBA DESAGUE LG 45 WATT</t>
  </si>
  <si>
    <t>MOTOR DRIVE CENTRALES MABE Y G.E.</t>
  </si>
  <si>
    <t>CUCHILLAS OSTER ORIGINAL</t>
  </si>
  <si>
    <t xml:space="preserve">CUCHILLAS SAM  ECO PARA LICUADORA  </t>
  </si>
  <si>
    <t>CUADRANTES ORIGINALES</t>
  </si>
  <si>
    <t>CUADRANTES CHINOS</t>
  </si>
  <si>
    <t>CABON OSTER ORIGINAL</t>
  </si>
  <si>
    <t>CARBON OSTER CHINO</t>
  </si>
  <si>
    <t xml:space="preserve">PAQUETE DE REMACHE PARA LICUADORA </t>
  </si>
  <si>
    <t>ACOPLE OPTIMIX</t>
  </si>
  <si>
    <t xml:space="preserve">CUCHILLA BLAKANDEIKER PARA LICUADORA </t>
  </si>
  <si>
    <t>CUCHILLA CORONA</t>
  </si>
  <si>
    <t>CACHA OLLA UNIVERSAL</t>
  </si>
  <si>
    <t>CACHA TAPA UNVERSAL</t>
  </si>
  <si>
    <t xml:space="preserve">PITO CAMPANA SOLO UNIVERSAL PARA OLLA DE PRESION </t>
  </si>
  <si>
    <t xml:space="preserve">PITO CAMPANA COMPLETO PARA OLLA DE PRESION SURTIDOS </t>
  </si>
  <si>
    <t xml:space="preserve">FUSIBLE PARA OLLA DE PRESION PUNTO ROJO </t>
  </si>
  <si>
    <t>GOMA UNIVERSAL</t>
  </si>
  <si>
    <t xml:space="preserve">EMPAQUE PARA OLLA DE PRESION SURTIDAS </t>
  </si>
  <si>
    <t xml:space="preserve">CACHA PARA LA OLLA DE PRESION MARCA CRONA </t>
  </si>
  <si>
    <t xml:space="preserve">CACHA PARA LA TAPA DE LA OLLA DE PRESION CORONA </t>
  </si>
  <si>
    <t xml:space="preserve"> Repuesto Olla A Presion Pito + Tubo Corona</t>
  </si>
  <si>
    <t xml:space="preserve">FUSIBLES PARA OLLA DE PRESION 16MM </t>
  </si>
  <si>
    <t xml:space="preserve">PITO CORONA SOLO </t>
  </si>
  <si>
    <t>PITO CORONA COMPLETO</t>
  </si>
  <si>
    <t>CAUCHO CORONA</t>
  </si>
  <si>
    <t>CACHA OLLA NOVA</t>
  </si>
  <si>
    <t>PITO NOVA</t>
  </si>
  <si>
    <t>PITO NOVA COMPLETO</t>
  </si>
  <si>
    <t>GOMA NOVA</t>
  </si>
  <si>
    <t>MARTILLO DE GARRA PEQUEÑO</t>
  </si>
  <si>
    <t>PIE DE HIERRO PARA ARREGLAR ZAPATOS</t>
  </si>
  <si>
    <t>CUCHILLO ZAPATERO REDONDO N2 MM INCOLMA</t>
  </si>
  <si>
    <t xml:space="preserve"> ALICATES UNIVERSAL</t>
  </si>
  <si>
    <t xml:space="preserve"> TIJERAS TAPICERO TIPO GRANDE VARIOS USOS</t>
  </si>
  <si>
    <t xml:space="preserve"> LIJAS EN AGUA GRUESAS PARA ZAPATERIA </t>
  </si>
  <si>
    <t>* bordes en Aluminio</t>
  </si>
  <si>
    <t>AISLADOR VARILLA ESTABILIZADORA ESTEEM PARA CARRO SUZUKI</t>
  </si>
  <si>
    <t xml:space="preserve">ANILLO SELLO TERMOSTATO AVEO/FAMILY/EMOTION/OPTRA </t>
  </si>
  <si>
    <t xml:space="preserve">BUJE BARRA ESTABILIZADORA AVEO/EMOTION </t>
  </si>
  <si>
    <t>BUJE BARRA ESTABILIZADORA/SPARK (M150)</t>
  </si>
  <si>
    <t xml:space="preserve">BUJE PALANCA SELECTORA CAMBIOS AVEO/SPARK/SPARK GT/EPICA V200 </t>
  </si>
  <si>
    <t>BUJE SOPORTE CONTROL DE CAMBIOS SPARK/SPARK GT GM SPARK (M200)</t>
  </si>
  <si>
    <t>CASQUETES BIELA STD SPARK GT GM SPARK (M150)</t>
  </si>
  <si>
    <t xml:space="preserve">CLIP /CLIP PEDAL FRENOS CHEVATA PASADOR EMBRAGUE SPARK/AVEO GM AVEO </t>
  </si>
  <si>
    <t>CUÑA  FIJACION  CIGUEÑAL GM SUZUKI</t>
  </si>
  <si>
    <t>CUÑA PIÑON CIGUEÑAL MOTOR SAIL/SPARK/SPARK GT/N200/N300 GM SPARK (M200)</t>
  </si>
  <si>
    <t>EMPAQUE TAPON DE CARTER SPARK GT/ M150 / BEAT GM SPARK (M150)</t>
  </si>
  <si>
    <t xml:space="preserve">ESPONJA TAPA TANQUE DIRECCION AVEO/VIVANT/OPTRA  GM AVEO </t>
  </si>
  <si>
    <t>FILTRO AIRE GRAND VITARA 2.0 GM SUZUKI</t>
  </si>
  <si>
    <t xml:space="preserve">FILTRO COMBUSTIBLE AVEO/OPTRA/CORSA GM AVEO </t>
  </si>
  <si>
    <t xml:space="preserve">GORRO / SELLO VALVULA AVEO/EMOTION/OPTRA (x1) GM AVEO </t>
  </si>
  <si>
    <t xml:space="preserve">GUARDAPOLVO AMORTIGUADOR TRASERO (AVEO) GM AVEO </t>
  </si>
  <si>
    <t xml:space="preserve">INTERRUPTOR PRESION ACEITE AVEO/COBALT/ CORSA/OPTRA/ONIX/DMAX 2.4 GAS/EPICA GM AVEO </t>
  </si>
  <si>
    <t>INTERRUPTOR PRESION ACEITE SPARK GT/M200 2006/2012 GM SPARK (M200)</t>
  </si>
  <si>
    <t>MANGUERA AGUA CULATA DER. GRAND VITARA GM SUZUKI</t>
  </si>
  <si>
    <t>MANGUERA AGUA CULATA IZQ. GRAND VITARA  SUZUKI</t>
  </si>
  <si>
    <t xml:space="preserve">MANGUERA ENTRADA CALEFACCION SPARK GT </t>
  </si>
  <si>
    <t>MANGUERA ENTRADA CALEFACTOR AVEO/EMOTION</t>
  </si>
  <si>
    <t xml:space="preserve">MANGUERA ENTRADA RADIADOR SPARK GT </t>
  </si>
  <si>
    <t xml:space="preserve">MANGUERA RADIADOR ENTRADA AVEO/FAMILY/EMOTION GM AVEO </t>
  </si>
  <si>
    <t>MANGUERA RADIADOR SALIDA SPARK/GT GM SPARK GT</t>
  </si>
  <si>
    <t>MANGUERA RADIADOR SALIDA TRACKER GM TRACKER</t>
  </si>
  <si>
    <t xml:space="preserve">MANGUERA RADIADOR TANQUE EXPANSION OPTRA GM AVEO </t>
  </si>
  <si>
    <t xml:space="preserve">MANGUERA REFRIGERACIÓN ACELERACION AVEO </t>
  </si>
  <si>
    <t>MANGUERA RESPIRADERO TAPA VALVULA SPARK (M200)</t>
  </si>
  <si>
    <t>MANGUERA RETRONO CALEFACTOR AVEO/EMOTION AVEO 5 PUERTAS</t>
  </si>
  <si>
    <t>MANGUERA SALIDA PURIFICADOR AIRE SPARK M200 GM SPARK (M200)</t>
  </si>
  <si>
    <t>MANGUERA TUBO A BOMBA DE AGUA T AVEO FAMILY/EMOTION/OPTRA</t>
  </si>
  <si>
    <t xml:space="preserve">PALANCA EJE EMBRAGUE AVEO/EPICA </t>
  </si>
  <si>
    <t xml:space="preserve">PIN DE PRESION CUBIERTA PANEL PASORUEDA ONIX/TRACKER/CAPTIVA 2.4/SONIC (11612035)  </t>
  </si>
  <si>
    <t>PLACA CILINDRO BLOQUE MOTOR SPARK/SPARK (M150)</t>
  </si>
  <si>
    <t>BUJIA  GN</t>
  </si>
  <si>
    <t>BUJIA  AKT</t>
  </si>
  <si>
    <t>BUJIA  DT</t>
  </si>
  <si>
    <t>SACABUJIA  GN</t>
  </si>
  <si>
    <t>SACABUJIA  AKT</t>
  </si>
  <si>
    <t>SACABUJIA  DT</t>
  </si>
  <si>
    <t>PASTILLA DE FRENO  GN</t>
  </si>
  <si>
    <t>PASTILLA DE FRENO  ARSEN</t>
  </si>
  <si>
    <t>PASTILLA DE FRENO  FZ</t>
  </si>
  <si>
    <t>PASTILLA DE FRENO  TX</t>
  </si>
  <si>
    <t>BANDAS DE FRENOS  GN</t>
  </si>
  <si>
    <t>BANDAS DE FRENOS  DT</t>
  </si>
  <si>
    <t>BANDAS DE FRENOS  FZ</t>
  </si>
  <si>
    <t>PISTAS  GN</t>
  </si>
  <si>
    <t>PISTAS  ARSEN</t>
  </si>
  <si>
    <t>PISTAS  TX</t>
  </si>
  <si>
    <t>ACEITE CUARTOS MOTUL 2000 4T  Toda clase Motocicleta</t>
  </si>
  <si>
    <t>ACEITE CUARTOS MOTUL 5100  Toda clase Motocicleta</t>
  </si>
  <si>
    <t>ACEITE CUARTOS SUZUKI 4T  Toda clase Motocicleta</t>
  </si>
  <si>
    <t>ACEITE CUARTOS YAMALUBE 4T  Toda clase Motocicleta</t>
  </si>
  <si>
    <t>ACEITE CUARTOS TERPEL 4T  Toda clase Motocicleta</t>
  </si>
  <si>
    <t>ACEITE CUARTOS MOBIL 4T  Toda clase Motocicleta</t>
  </si>
  <si>
    <t>ACEITE CUARTOS TERPEL 2T  Toda clase Motocicleta</t>
  </si>
  <si>
    <t>ACEITE CUARTO 2T ECONOMICOS   Toda clase Motocicleta</t>
  </si>
  <si>
    <t>ACEITE CUARTOS 4T ECONOMICOS  Toda clase Motocicleta</t>
  </si>
  <si>
    <t>FILTROS DE ACEITE  GN</t>
  </si>
  <si>
    <t>FILTROS DE ACEITE  FZ</t>
  </si>
  <si>
    <t>GUAYAS DE VELOCIMETRO  GN</t>
  </si>
  <si>
    <t>GUAYAS DE VELOCIMETRO  ARSEN</t>
  </si>
  <si>
    <t>GUAYAS DE clutch  GN</t>
  </si>
  <si>
    <t>GUAYAS DE clutch  ARSEN</t>
  </si>
  <si>
    <t>GUAYAS DE clutch  TX</t>
  </si>
  <si>
    <t>GUAYAS DE clutch  BERA</t>
  </si>
  <si>
    <t>GUAYAS ACELERADOR  GN</t>
  </si>
  <si>
    <t>GUAYAS ACELERADOR  ARSEN</t>
  </si>
  <si>
    <t>GUAYAS ACELERADOR  TX</t>
  </si>
  <si>
    <t>GUAYAS ACELERADOR  BERA</t>
  </si>
  <si>
    <t>GUAYAS ACELERADOR  GS</t>
  </si>
  <si>
    <t>GUAYAS ACELERADOR  DT</t>
  </si>
  <si>
    <t>GUAYAS ACELERADOR  AKT</t>
  </si>
  <si>
    <t>GUAYAS ACELERADOR  OWEN</t>
  </si>
  <si>
    <t>BALINERAS  6301</t>
  </si>
  <si>
    <t>BALINERAS  6202</t>
  </si>
  <si>
    <t>BALINERAS  6302</t>
  </si>
  <si>
    <t>BALINERAS  6204</t>
  </si>
  <si>
    <t>FAROLAS  GN</t>
  </si>
  <si>
    <t>MANUBRIO  GN</t>
  </si>
  <si>
    <t>PISTAS  BERA</t>
  </si>
  <si>
    <t>PISTAS  OWEN</t>
  </si>
  <si>
    <t>PISTAS  DT</t>
  </si>
  <si>
    <t>5 LLANTAS TRASERAS 16/110  GN Marca KENDA5 LLANTAS TRASERAS 16/110  GN Marca Kingstone</t>
  </si>
  <si>
    <t>5 LLANTAS TRASERAS 16/275  GN Marca KENDA5 LLANTAS TRASERAS 16/275  GN Marca Kingstone</t>
  </si>
  <si>
    <t>5 LLANTAS TRASERAS 17/110  ARSEN Marca Kingstone5 LLANTAS TRASERAS 17/110  ARSEN Marca KENDA</t>
  </si>
  <si>
    <t>5 LLANTAS TRASERAS  BERA Marca Kingstone5 LLANTAS TRASERAS  BERA Marca KENDA</t>
  </si>
  <si>
    <t>LLANTAS DELANTERAS   GN Marca KENDA</t>
  </si>
  <si>
    <t>5 LLANTAS DELANTERAS ARSEN Marca Kingstone5  LLANTAS DELANTERAS ARSEN Marca KENDA</t>
  </si>
  <si>
    <t>LLANTAS DELANTERAS   TX Marca Kingstone</t>
  </si>
  <si>
    <t>MANECILLA DE FRENO  GN</t>
  </si>
  <si>
    <t>MANECILLA DE FRENO  ARSEN</t>
  </si>
  <si>
    <t>MANECILLA DE FRENO  BERA</t>
  </si>
  <si>
    <t>MANECILLA DE FRENO  AKT</t>
  </si>
  <si>
    <t>MANECILLA DE  clutch  GN</t>
  </si>
  <si>
    <t>MANECILLA DE CLUTCH  OWEN</t>
  </si>
  <si>
    <t>DIRECCIONALES  GN</t>
  </si>
  <si>
    <t>DIRECCIONALES  ARSEN</t>
  </si>
  <si>
    <t>DIRECCIONALES  OWEN</t>
  </si>
  <si>
    <t>NEUMATICOS TRASERO 16   GN</t>
  </si>
  <si>
    <t>NEUMATICOS DELANTEROS 18  GN</t>
  </si>
  <si>
    <t>NEUMATICO TRASERO 17  ARSEN</t>
  </si>
  <si>
    <t>BARBULAS   Toda clase Motocicleta</t>
  </si>
  <si>
    <t>freno de alumnio LOGAN</t>
  </si>
  <si>
    <t>Pedal BMX 9/16 P803 aluminio negro 303348</t>
  </si>
  <si>
    <t>Guaya de freno MTB trasera 180cm 201117</t>
  </si>
  <si>
    <t>Juegos de cambios shimano TZ 40 7V 306427</t>
  </si>
  <si>
    <t>Interruptor Sencillo de sobreponer pared muro blanco lujo swich sobremuro, Corriente Nominal: 15A. Voltaje Nominal: 110-150V</t>
  </si>
  <si>
    <t>CLAVIJA DE GOMA ( sencilla)</t>
  </si>
  <si>
    <t>Plafón en policarbonato, Corriente Máxima 1.2 A, Potencia Máxima: 150W, Voltaje: 127V</t>
  </si>
  <si>
    <t>Apto para Intemperie, Calibre de Cable # 18, Diámetro en la parte más ancha: 4 centímetros, Diámetro en la parte más angosta: 3 centímetros, Cable de 8 centímetros de largo, 100W, Material: Caucho</t>
  </si>
  <si>
    <t>BOMBILLA DE BULBO LED 9W</t>
  </si>
  <si>
    <t>BOMBILLA DE BULBO LED 12W</t>
  </si>
  <si>
    <t>BOMBILLA BULBO LED 20W</t>
  </si>
  <si>
    <t>ALAMBRE No 12 ( ROJO)</t>
  </si>
  <si>
    <t xml:space="preserve">METRO </t>
  </si>
  <si>
    <t>ALAMBRE No 12 ( NEGRO)</t>
  </si>
  <si>
    <t>METRO</t>
  </si>
  <si>
    <t>ALAMBRE No 12 ( BLANCO)</t>
  </si>
  <si>
    <t>ALAMBRE No 12 ( VERDE)</t>
  </si>
  <si>
    <t>PERCHA DE 1 PUESTO TIPO LIVIANA CAL. 14 GALVANIZADO EN CALIENTE</t>
  </si>
  <si>
    <t>MINI FOTOCELDA HASTA PARA 400W, Voltaje 110-240V, Frecuencia 50/60hz, Tolerancia 400w, Medidas 3 cm ancho, 4 cm largo, 4.5 cm altura</t>
  </si>
  <si>
    <t>CANALETA 13X17 CINTA ADHESIVA</t>
  </si>
  <si>
    <t xml:space="preserve">Caucho de 2.5 cm de ancho </t>
  </si>
  <si>
    <t xml:space="preserve">KILO </t>
  </si>
  <si>
    <t xml:space="preserve">Caucho de 1.5 cm de ancho </t>
  </si>
  <si>
    <t>LUPA PROFESIONAL 1006/T</t>
  </si>
  <si>
    <t>BOMBILLA REFLECTORA INFRARROJO 250W 230V E27</t>
  </si>
  <si>
    <t>MEJORAMIENTO EN LAMINA TEJA PLÁSTICA ONDULADA TIPO ZINC, 2.44M X 76CM, COLOR ROJO, NO TRASPASA LUZ | ETERNIT | CONSTRUCCIÓN &amp; REPARACIÓN PARA 6 PUESTOSARTESANIAS Y ROPA: 6 PUESTOS</t>
  </si>
  <si>
    <t>BOMBILLOS DE 100 BLANCO X12</t>
  </si>
  <si>
    <t>KIT RELACION PULSAR</t>
  </si>
  <si>
    <t>KIT</t>
  </si>
  <si>
    <t>KIT EMPAQUES DTK</t>
  </si>
  <si>
    <t xml:space="preserve">KIT CILINDRO DTK 125 </t>
  </si>
  <si>
    <t>CAJA DE ACEITE SUZUKI 4T x 12 cuartos</t>
  </si>
  <si>
    <t>CAJA DE ACEITE  GOLD 4T x 12 cuartos</t>
  </si>
  <si>
    <t xml:space="preserve">CAJA YAMALUBE 4T x 12 cuartos </t>
  </si>
  <si>
    <t>CAJA DE ACEITE MOTUL 3000 X 12 cuartos</t>
  </si>
  <si>
    <t>CAJA DE HIDRAULICO</t>
  </si>
  <si>
    <t>CAJA DE LIQUIDO DE FRENOS</t>
  </si>
  <si>
    <t>CAJA DE CELERITY 4T x 12 cuartos</t>
  </si>
  <si>
    <t xml:space="preserve">LLANTAS TRASERA GN </t>
  </si>
  <si>
    <t>LLANTA TRASERA DTK</t>
  </si>
  <si>
    <t>LLANTA DELANTERA DTK</t>
  </si>
  <si>
    <t xml:space="preserve">LLANTA TRASERA PULSAR </t>
  </si>
  <si>
    <t>LLANTA DELANTERA PULSAR</t>
  </si>
  <si>
    <t>LLANTA TRASERA BWS</t>
  </si>
  <si>
    <t>LLANTA DELANTERA BWS</t>
  </si>
  <si>
    <t xml:space="preserve">AMORTIGUADOR DE SPARK </t>
  </si>
  <si>
    <t>CORREA DE TIEMPOS SPARK</t>
  </si>
  <si>
    <t xml:space="preserve">AXIALES SPARK </t>
  </si>
  <si>
    <t>GOMAS BARRA SPARK</t>
  </si>
  <si>
    <t>BASES MOTOR IZQUIERDO</t>
  </si>
  <si>
    <t>BASES MOTOR DERECHO</t>
  </si>
  <si>
    <t>BASE MOTOR TRASERO</t>
  </si>
  <si>
    <t>BUJE TIJERA SPARK</t>
  </si>
  <si>
    <t>EMPAQUE MOTOR R-9</t>
  </si>
  <si>
    <t>EMPAQUE MOTOR R-12</t>
  </si>
  <si>
    <t>EMPAQUE MOTOR R-9 1600</t>
  </si>
  <si>
    <t>BANCADAS</t>
  </si>
  <si>
    <t>CASQUETE BANCADA</t>
  </si>
  <si>
    <t>LUNA DE MOTOR 1400</t>
  </si>
  <si>
    <t>BOMBA ACEITE 1400</t>
  </si>
  <si>
    <t>BOMBA ACEITE 1300</t>
  </si>
  <si>
    <t>ANILLOS R-9</t>
  </si>
  <si>
    <t>ANILLOS R-12</t>
  </si>
  <si>
    <t>ANILLOS R-9 1600</t>
  </si>
  <si>
    <t>MOÑONA M-323</t>
  </si>
  <si>
    <t>AMORTIGUADOR DELANTERO 323</t>
  </si>
  <si>
    <t>AMORTIGUADOR TRASERO 323</t>
  </si>
  <si>
    <t>AXIALES</t>
  </si>
  <si>
    <t>PISTONES M-323</t>
  </si>
  <si>
    <t>BOMBA DE GASOLINA 323</t>
  </si>
  <si>
    <t>PILA GASOLINA UNI</t>
  </si>
  <si>
    <t xml:space="preserve">ABRASADERAS PLASTICAS </t>
  </si>
  <si>
    <t>ABRASADERAS PLASTICAS DELGADAS</t>
  </si>
  <si>
    <t>LLANTA 12 R22 . 5   18</t>
  </si>
  <si>
    <t xml:space="preserve">LLANTA 315/80 R22 . 5 </t>
  </si>
  <si>
    <t>LLANTA LT 265/70 R16</t>
  </si>
  <si>
    <t xml:space="preserve">LLANTA 165/65 R13 </t>
  </si>
  <si>
    <t xml:space="preserve">LLANTA 185/60 R14 </t>
  </si>
  <si>
    <t xml:space="preserve">LLANTA 185/65 R14 </t>
  </si>
  <si>
    <t xml:space="preserve">LLANTA 235/60 R16 </t>
  </si>
  <si>
    <t>KIT MOTOR R-9</t>
  </si>
  <si>
    <t>KIT MOTOR R-12</t>
  </si>
  <si>
    <t>KIT MOTOR R-9 1600</t>
  </si>
  <si>
    <t>ACEITE RIMULA 50 X 20 LITROS</t>
  </si>
  <si>
    <t>ACEITE MOBIL 50 X 20 LITROS</t>
  </si>
  <si>
    <t>ACEITE TERPEL 50 X 20 LITROS</t>
  </si>
  <si>
    <t>ACEITE MAXTER 50 X 20 LITROS</t>
  </si>
  <si>
    <t>JUEGO DE 20 LLAVES STANLEY</t>
  </si>
  <si>
    <t>COMPRESOR INDUSTRIA CABEROT RF 20/65 MOTOR 2HP TANQUE 21GL</t>
  </si>
  <si>
    <t>DESTORNILLADOR DE GOLPE 15PZS</t>
  </si>
  <si>
    <t>AEROGRAFO DE GRAVEDAD 400CC</t>
  </si>
  <si>
    <t>JUEGO DESTORNILLADOR STANLEY 10 PZAS STMT6676-840</t>
  </si>
  <si>
    <t>ACEITE 510015W50 4T 1LT</t>
  </si>
  <si>
    <t>ACEITE 3000 20W50 4T 1LT</t>
  </si>
  <si>
    <t>ACEITE ADVACE 4T 20W50  1LT</t>
  </si>
  <si>
    <t>ACEITE HAVOLINE 20W-50 4T 1LT</t>
  </si>
  <si>
    <t>ACEITE MOBIL SUPER ULTRA 4T 20W50 TAPA AZUL 1LT</t>
  </si>
  <si>
    <t xml:space="preserve">ACEITES MOTUL 100 2T 1LT </t>
  </si>
  <si>
    <t>LLANTA 90/90-17 DELANTERA SELLOMATIC KENDA DOBLE PROPOSITO TRAS</t>
  </si>
  <si>
    <t>LLANTA 100/90-17 TRASERA SELLOMATIC KENDA DOBLE PROPOSITO TRAS</t>
  </si>
  <si>
    <t>LLANTA 100/80-16 DELANTERA GN</t>
  </si>
  <si>
    <t>LLANTA 110/90-16 TRASERA GN</t>
  </si>
  <si>
    <t xml:space="preserve">LLANTA KENDA 350-16 SELLOMATIC </t>
  </si>
  <si>
    <t xml:space="preserve">LLANTA 125/410/18 DT </t>
  </si>
  <si>
    <t xml:space="preserve">LLANTA 90/90-19 KENDA </t>
  </si>
  <si>
    <t>LLANTA 2.75*21 KINGSTONE</t>
  </si>
  <si>
    <t>BANDA DE FRENO GN</t>
  </si>
  <si>
    <t>BANDA DE FRENO ARSEN</t>
  </si>
  <si>
    <t>BANDA DE FRENO DT</t>
  </si>
  <si>
    <t>BANDA DE FRENO SOCIALISTA</t>
  </si>
  <si>
    <t xml:space="preserve">GUAYAS CON FUNDA DE GN ACELERADOR </t>
  </si>
  <si>
    <t xml:space="preserve">GUAYAS CON FUNDA DE ARSEN ACELERADOR </t>
  </si>
  <si>
    <t>GUAYAS CON FUNDA DE DT ACELERADOR</t>
  </si>
  <si>
    <t xml:space="preserve">GUAYAS CON FUNDA DE SOCIALISTA ACELERADOR </t>
  </si>
  <si>
    <t>GUAYAS CON FUNDA DE GN CLUTCH</t>
  </si>
  <si>
    <t>GUAYAS CON FUNDA DE ARSEN CLUTCH</t>
  </si>
  <si>
    <t>GUAYAS CON FUNDA DE DT CLUTCH</t>
  </si>
  <si>
    <t xml:space="preserve">GUAYAS CON FUNDA DE SOCIALISTA CLUTCH </t>
  </si>
  <si>
    <t>GUAYA CON FUNDA GN FRENO</t>
  </si>
  <si>
    <t>GUAYA CON FUNDA ARSEN FRENO</t>
  </si>
  <si>
    <t>GUAYA CON FUNDA DT FRENO</t>
  </si>
  <si>
    <t>GUAYA CON FUNDA SOCIALISTA FRENO</t>
  </si>
  <si>
    <t xml:space="preserve">KIT ARRASTRE GN </t>
  </si>
  <si>
    <t>KIT ARRASTRE ARSEN</t>
  </si>
  <si>
    <t>KIT ARRASTRE DT</t>
  </si>
  <si>
    <t>KIT ARRASTRE SOCIALISTA</t>
  </si>
  <si>
    <t>BOMBILLO DE FAROLA GN</t>
  </si>
  <si>
    <t>BOMBILLO DE FAROLA ARSEN</t>
  </si>
  <si>
    <t>BOMBILLO DE FAROLA DT</t>
  </si>
  <si>
    <t>BOMBILLO DE FAROLA SOCIALISTA</t>
  </si>
  <si>
    <t>KIT DE ESPEJOS GN</t>
  </si>
  <si>
    <t>KIT DE ESPEJOS ARSEN</t>
  </si>
  <si>
    <t>KIT DE ESPEJOS DT</t>
  </si>
  <si>
    <t xml:space="preserve">ESPEJO AX-100 8MM </t>
  </si>
  <si>
    <t>KIT DE ESPEJOS SOCIALISTA</t>
  </si>
  <si>
    <t>FAROLA GN</t>
  </si>
  <si>
    <t>FAROLA ARSEN</t>
  </si>
  <si>
    <t>KIT DIRECCIONALES GN</t>
  </si>
  <si>
    <t>KIT DIRECCIONALES ARSEN</t>
  </si>
  <si>
    <t>KIT DIRECCIONALES DT</t>
  </si>
  <si>
    <t>KIT DIRECCIONALES SOCIALISTA</t>
  </si>
  <si>
    <t>BUJIA DENSO U24ES-N GN-PULSAR-DISCOVER</t>
  </si>
  <si>
    <t>ANILLO AREN II 0.50</t>
  </si>
  <si>
    <t>ANILLO AREN II 0STD</t>
  </si>
  <si>
    <t>KIT AMORTIGUADORES GN</t>
  </si>
  <si>
    <t>KIT AMORTIGUADORES ARSEN</t>
  </si>
  <si>
    <t xml:space="preserve">FILTRO DE GASOLINA UNIVERSAL </t>
  </si>
  <si>
    <t>BATERIA  12N7 GN</t>
  </si>
  <si>
    <t>BATERIA  12N6.5 ARSEN</t>
  </si>
  <si>
    <t>CASCARA TACOMETRO ARSEN</t>
  </si>
  <si>
    <t>DISCO DE FRENO ARSEN</t>
  </si>
  <si>
    <t>DISCO DE FRENO GN</t>
  </si>
  <si>
    <t>DISCO DE CLUTCH GN</t>
  </si>
  <si>
    <t>DISCO DE CLUTCH ARSEN</t>
  </si>
  <si>
    <t>GUARDABARRO DELANTERO ARSEN II ROJO</t>
  </si>
  <si>
    <t>GUARDABARRO DELANTERO ARSEN II NEGRO</t>
  </si>
  <si>
    <t>GUARDABARRO DELANTERO ARSEN II AZUL</t>
  </si>
  <si>
    <t>GUARDABARRO CROMANO DELANTERO GN</t>
  </si>
  <si>
    <t>GUARDABARRO CROMANO DTRASERO GN</t>
  </si>
  <si>
    <t xml:space="preserve">KIT DE RETENEDORES DE GN </t>
  </si>
  <si>
    <t>KIT BUJES TIJERA GN</t>
  </si>
  <si>
    <t>KIT BUJES TIJERA ARSEN</t>
  </si>
  <si>
    <t>KIT BUJES TIJERA PULSA</t>
  </si>
  <si>
    <t>KIT BUJES TIJERA DT</t>
  </si>
  <si>
    <t>MANUBRIO NEGRO ARSEN</t>
  </si>
  <si>
    <t>MANUBRIO NEGRO GN</t>
  </si>
  <si>
    <t>CDI ARSEN</t>
  </si>
  <si>
    <t>CDI GN</t>
  </si>
  <si>
    <t>CDI PULSA</t>
  </si>
  <si>
    <t>CDI BWS-100</t>
  </si>
  <si>
    <t>MANIGUETA CLUTCH GN NEGRA</t>
  </si>
  <si>
    <t>MANIGUETA CLUTCH ARSEN NEGRA</t>
  </si>
  <si>
    <t>MANIGUETA CLUTCH PULSA NEGRA</t>
  </si>
  <si>
    <t>MANIGUETA CLUTCH  AKT125 NEGRA</t>
  </si>
  <si>
    <t>MANIGUETA FRENO GN NEGRA</t>
  </si>
  <si>
    <t>MANIGUETA FRENO ARSEN NEGRA</t>
  </si>
  <si>
    <t>MANIGUETA FRENO PULSA NEGRA</t>
  </si>
  <si>
    <t>PASTILLA FRENO ARSEN</t>
  </si>
  <si>
    <t xml:space="preserve">PASTILLA FRENO GN </t>
  </si>
  <si>
    <t xml:space="preserve">PASTILLA FRENO PULSA </t>
  </si>
  <si>
    <t>PASTILLA FRENO AKT110</t>
  </si>
  <si>
    <t xml:space="preserve">PORTA FUSIBLE UNIVERSAL </t>
  </si>
  <si>
    <t xml:space="preserve">EMPAQUE KIT COMPLETO MOTOR GN </t>
  </si>
  <si>
    <t xml:space="preserve">EMPAQUE KIT MEDIO MOTOR GN </t>
  </si>
  <si>
    <t>EMPAQUE KIT COMPLETO MOTOR ARSEN</t>
  </si>
  <si>
    <t>EMPAQUE KIT MEDIO MOTRO ARSEN</t>
  </si>
  <si>
    <t>EMPAQUE KIT COMPLETO CARBURADOR GN</t>
  </si>
  <si>
    <t>EMPAQUE KIT MEDIO CARBURADOR  GN</t>
  </si>
  <si>
    <t>EMPAQUE KIT COMPLETO CARBURADOR ARSEN</t>
  </si>
  <si>
    <t>EMPAQUE KIT MEDIO CARBURADOR ARSEN</t>
  </si>
  <si>
    <t>PATA LATERAL GN</t>
  </si>
  <si>
    <t>PATA LATERAL ARSEN</t>
  </si>
  <si>
    <t>PATA LATERAL DT</t>
  </si>
  <si>
    <t>PATA LATERAL PULSA</t>
  </si>
  <si>
    <t>PALANCA DE CAMBIO GN</t>
  </si>
  <si>
    <t>PALANCA DE CAMBIO ARSEN</t>
  </si>
  <si>
    <t>PALANCA DE CAMBIO DT</t>
  </si>
  <si>
    <t>PALANCA DE CAMBIO PULSA</t>
  </si>
  <si>
    <t>BIELA</t>
  </si>
  <si>
    <t xml:space="preserve">MOTOR DE ARRANQUE MN KJM </t>
  </si>
  <si>
    <t>BOBINA TARTOR GN</t>
  </si>
  <si>
    <t>BOMBILLO HIR 12V SW 35/35W BA20D HAL. T-A</t>
  </si>
  <si>
    <t xml:space="preserve">BOMBILLO H4 P43T 12V BL 35/35 W SIN PUNTA </t>
  </si>
  <si>
    <t>PITO 12V NEGRO</t>
  </si>
  <si>
    <t xml:space="preserve">PITO UNIVERSAL 12V </t>
  </si>
  <si>
    <t>KIT PISTON ARSEN STD</t>
  </si>
  <si>
    <t>KIT PISTON ARSEN 0.25</t>
  </si>
  <si>
    <t>KIT PISTON ARSEN 0.50</t>
  </si>
  <si>
    <t>KIT PISTON GN STD</t>
  </si>
  <si>
    <t>KIT PISTON GN 0.25</t>
  </si>
  <si>
    <t>KIT PISTON GN 0.50</t>
  </si>
  <si>
    <t>KIT PISTON SOCIALISTA STD</t>
  </si>
  <si>
    <t>KIT PISTON SOCIALISTA 0.25</t>
  </si>
  <si>
    <t>BOMBA DE FRENO GN</t>
  </si>
  <si>
    <t>BOMBA DE FRENO ARSEN</t>
  </si>
  <si>
    <t xml:space="preserve">BOMBA DE ACEITE ARSEN </t>
  </si>
  <si>
    <t>BOMBA DE ACEITE GN</t>
  </si>
  <si>
    <t xml:space="preserve">ARBOL DE LEVAS ARSEN </t>
  </si>
  <si>
    <t xml:space="preserve">ARBOL DE LEVAS GN </t>
  </si>
  <si>
    <t>ARBOL DE LEVAS BWS</t>
  </si>
  <si>
    <t>FUSIBLES GN</t>
  </si>
  <si>
    <t>FUSIBLES ARSEN</t>
  </si>
  <si>
    <t>FUSIBLE PULSAR</t>
  </si>
  <si>
    <t>POSAPIES TRASERO GN</t>
  </si>
  <si>
    <t>POSAPIES TRASERO ARSEN</t>
  </si>
  <si>
    <t>POSAPIES DELANTERO  GN</t>
  </si>
  <si>
    <t>POSAPIES DELANTERO ARSEN</t>
  </si>
  <si>
    <t>LLAVE DE GASOLINA ARSEN</t>
  </si>
  <si>
    <t>LLAVE DE GASOLINA GN</t>
  </si>
  <si>
    <t>LLAVE DE GASOLINA VIVAX</t>
  </si>
  <si>
    <t>LLAVE DE GASOLINA SOCIALISTA</t>
  </si>
  <si>
    <t xml:space="preserve">BALINERA 6302 C3 ALTA REVOLUCION </t>
  </si>
  <si>
    <t xml:space="preserve">BALINERA 6204 C3 ALTA REVOLUCION </t>
  </si>
  <si>
    <t xml:space="preserve">BALINERA 6202 C3 ALTA REVOLUCION </t>
  </si>
  <si>
    <t>BALINERA 6202 2RS</t>
  </si>
  <si>
    <t>BALINERA 6005 ALTA REVOLUCIÓN</t>
  </si>
  <si>
    <t xml:space="preserve">BALINERA 6203 ALTA REVOLUCION </t>
  </si>
  <si>
    <t>BALINERA 6301</t>
  </si>
  <si>
    <t>CAPUCHON BUJIA GOMA UNIVERSAL NEGROS</t>
  </si>
  <si>
    <t>PISTA DE DIRECCIÓN GN</t>
  </si>
  <si>
    <t>PISTA DE DIRECCIÓN ARSEN</t>
  </si>
  <si>
    <t>PISTA DE DIRECCIÓN VIVAX</t>
  </si>
  <si>
    <t>PISTA DE DIRECCIÓN AKT-110</t>
  </si>
  <si>
    <t xml:space="preserve">MOTOR DE ARRANQUE BWS 125 </t>
  </si>
  <si>
    <t xml:space="preserve">MOTOR DE ARRANQUE PULSAR-135 </t>
  </si>
  <si>
    <t>MOTOR DE ARRANQUE KDC</t>
  </si>
  <si>
    <t>MOTOR ARRANQUE GN</t>
  </si>
  <si>
    <t>LIQUIDO FRENOS DOT 3 DE 200 CC ISIN</t>
  </si>
  <si>
    <t>LLAVE GASOLINA MN J&amp; GN 125 /OWEN/ARSEN</t>
  </si>
  <si>
    <t>LLAVE GASOLINA ARSEN II J&amp;4</t>
  </si>
  <si>
    <t xml:space="preserve">ACEITE HELIX 20W -50L </t>
  </si>
  <si>
    <t xml:space="preserve">GALON </t>
  </si>
  <si>
    <t>QTO</t>
  </si>
  <si>
    <t xml:space="preserve">LLANTA KELLY 170/70/R13 </t>
  </si>
  <si>
    <t>GRASA CHEVROLET</t>
  </si>
  <si>
    <t>GRASA MARFAK HD2</t>
  </si>
  <si>
    <t xml:space="preserve">FILTRO AR-9 </t>
  </si>
  <si>
    <t xml:space="preserve"> ACEITE 450 ML </t>
  </si>
  <si>
    <t>CUCHILLAS PARA REPUESTOS DE MAQUINA WAHLL ORIGINAL</t>
  </si>
  <si>
    <t>cuchillas para visturi veterinario x 100 hojas</t>
  </si>
  <si>
    <t>destromil frasco por 500cc</t>
  </si>
  <si>
    <t>destromil R frasco x 500cc</t>
  </si>
  <si>
    <t xml:space="preserve">movil 20w 50 4 t (cuartos) </t>
  </si>
  <si>
    <t xml:space="preserve">caja x 12 </t>
  </si>
  <si>
    <t>20w 50 galon movil</t>
  </si>
  <si>
    <t>caja x 4</t>
  </si>
  <si>
    <t>20w 50 cuartos movil</t>
  </si>
  <si>
    <t>10 w 30 galon movil</t>
  </si>
  <si>
    <t>10 w 30 cuartos movil</t>
  </si>
  <si>
    <t>caja x12</t>
  </si>
  <si>
    <t xml:space="preserve">havoline 50 galon </t>
  </si>
  <si>
    <t>caja x 3</t>
  </si>
  <si>
    <t xml:space="preserve">50 cuartos havoline </t>
  </si>
  <si>
    <t>( sf) 20w 50galon  havoline</t>
  </si>
  <si>
    <t xml:space="preserve">20 w 50 supreme galon </t>
  </si>
  <si>
    <t xml:space="preserve">20 w 50 supreme cuartos </t>
  </si>
  <si>
    <t xml:space="preserve">castrol 20 w 50 4 t </t>
  </si>
  <si>
    <t>caja x 6</t>
  </si>
  <si>
    <t>20 w 50 6tx galon castrol</t>
  </si>
  <si>
    <t>20 w 6 tx cuartos castrol</t>
  </si>
  <si>
    <t>10 w 30 magnate galon castrol</t>
  </si>
  <si>
    <t>10 w 30 magnate cuartos castrol</t>
  </si>
  <si>
    <t xml:space="preserve">20 w cuartos  audeco </t>
  </si>
  <si>
    <t xml:space="preserve">10 w 30 cuartos audeco </t>
  </si>
  <si>
    <t>15 w 40 galon audeco</t>
  </si>
  <si>
    <t>15 w 40 cuartos audeco</t>
  </si>
  <si>
    <t>olitec  20w50 multigrado terpel galon</t>
  </si>
  <si>
    <t>olitec  20w50 multigrado terpel cuarto</t>
  </si>
  <si>
    <t>Olitec 50 monogrado galon terpel</t>
  </si>
  <si>
    <t>olitec 50 monogrado cuarto terpel</t>
  </si>
  <si>
    <t>celerity 4t titanio 20 w 50 cuarto terpel</t>
  </si>
  <si>
    <t>celerite 2t bioantihumo cuarto</t>
  </si>
  <si>
    <t>Celerite 2t fb cuartoterpel</t>
  </si>
  <si>
    <t xml:space="preserve">BALINES EN ACERO Nº8 N6 N4 N3 10 DOCENAS DE CADA UNO </t>
  </si>
  <si>
    <t xml:space="preserve">Porta bovina para maquina plana </t>
  </si>
  <si>
    <t>GUAYACOLATO DE GRICERILO  LAPROFF JARABE 120 ML FRASCO POR 120 ML</t>
  </si>
  <si>
    <t>FRASCO POR 120 ML</t>
  </si>
  <si>
    <t>MESON LAVAPLATOS 85 CM X 60CM CON POZUELO EN EL CENTRO  DE 40X40X15 CM DE FONDO, EN ACERO INOXIDABLE, REF 304, CAL 18 CON ENTREPAÑO</t>
  </si>
  <si>
    <t>EQUIPO REDI SET AC BOQ PORPANO AIR METAN</t>
  </si>
  <si>
    <t>EQUIPO ESAB LHN 280 I PLUS</t>
  </si>
  <si>
    <t>JUEGO DE COPAS 85 PIEZAS 1/4 A 3/8 PULG STANLEY STMT71651</t>
  </si>
  <si>
    <t>JUEGO GRANDE RACHI TORQUI</t>
  </si>
  <si>
    <t>GATO HIDRÁULICO DE AIRE MOPHORN VEHÍCULO PESADO 32 TONELADAS</t>
  </si>
  <si>
    <t xml:space="preserve">MG JGO LLAVES ESTRELLA 14 PIEZAS 6 – 32 MM  POR DOS UNIDADES </t>
  </si>
  <si>
    <t xml:space="preserve">JUEGO DE ESTORNILLADORES </t>
  </si>
  <si>
    <t>DIFERENCIAL MANUAL 800 KILOS POLIPASTO TRABAJO PESADO</t>
  </si>
  <si>
    <t xml:space="preserve">Generador acetileno     </t>
  </si>
  <si>
    <t xml:space="preserve">IMPRESORA MULTIFUNCIONAL </t>
  </si>
  <si>
    <t>ADITIVO ACEITE</t>
  </si>
  <si>
    <t>CAJA X 12 UNIDADES</t>
  </si>
  <si>
    <t>JUEGO DE CASQUETES BIELA CUMMINS 6CT/ISC STD/010/020/030</t>
  </si>
  <si>
    <t xml:space="preserve">JUEGOS </t>
  </si>
  <si>
    <t>BOMBA DE AGUA CUMMINS 6BT / 4BT 3802970</t>
  </si>
  <si>
    <t>BOMBA DE COMBUSTIBLE ACPM TIPO PISTOLA CUMMINS 6BT 5.9</t>
  </si>
  <si>
    <t>JUEGO ANILLOS PISTÓN (STD) 4089258 FOTON JAC CUMMINS ISF3.8</t>
  </si>
  <si>
    <t xml:space="preserve"> JUEGOS </t>
  </si>
  <si>
    <t>JUEGO ANILLOS PISTON PEUGEOT 206Ø 75*1.5*1.5*2.5 (0.25)</t>
  </si>
  <si>
    <t>EMPAQUETADURA INFERIOR CUMMINS 6BT 5.9 3802376</t>
  </si>
  <si>
    <t>EMPAQUE CULATA 4943051 FOTON JAC CUMMINS ISF3.8 ORIGINAL</t>
  </si>
  <si>
    <t>CORREAS AUTOMOTRICES 1435</t>
  </si>
  <si>
    <t xml:space="preserve"> JUEGOS</t>
  </si>
  <si>
    <t>CORREAS AUTOMOTRICES 1450</t>
  </si>
  <si>
    <t>HOJA PRINCIPAL DE KODIAK TRASERA</t>
  </si>
  <si>
    <t>CASQUETE DE BANCADA A 0.10</t>
  </si>
  <si>
    <t xml:space="preserve">ENFRIADOR DE ACEITE 6BT </t>
  </si>
  <si>
    <t>BOMBA DE ACEITE 6BT</t>
  </si>
  <si>
    <t xml:space="preserve"> UNIDADES</t>
  </si>
  <si>
    <t>CUARTO ACEITE RIMULA 50</t>
  </si>
  <si>
    <t>CUARTO VALVULINA 140 DE TERPEL</t>
  </si>
  <si>
    <t>LIQUIDO DE FRENOS TERPEL GRANDE</t>
  </si>
  <si>
    <t>FILTRO DE ACPM REFERENCIA P55 I329</t>
  </si>
  <si>
    <t>FILTRO DE ACPM A 23</t>
  </si>
  <si>
    <t>FILTRO DE ACPM A 243004</t>
  </si>
  <si>
    <t xml:space="preserve"> UNIDADES </t>
  </si>
  <si>
    <t>FILTRO DE DE AIRE REFERENCIA DA- 2693</t>
  </si>
  <si>
    <t>CUARTO DE ACEITE HIDRAULICO</t>
  </si>
  <si>
    <t xml:space="preserve">FILTRO PARA AUTOMÓVIL </t>
  </si>
  <si>
    <t>ALICATE FORTE MULTIHERRAMIENTAS</t>
  </si>
  <si>
    <t>ALICATE HOMBRE SOLO CROMO VANADIO DISCOVER 10 61240</t>
  </si>
  <si>
    <t>ACEITE MOTOR DIESEL DELTA OIL 15W40 CK-4 - CUÑETE X 5 GALONE</t>
  </si>
  <si>
    <t>HOJA PEINCIPAL DE KODIAK DELANTERA</t>
  </si>
  <si>
    <t xml:space="preserve"> UNIDAD</t>
  </si>
  <si>
    <t>HOJA SEGUNDA DE KODIAK DELANTERA</t>
  </si>
  <si>
    <t>HOJA TERCERA DE KODIAK DELANTERA</t>
  </si>
  <si>
    <t>Kit de carretera reglamentario</t>
  </si>
  <si>
    <t>Unidad</t>
  </si>
  <si>
    <t>Set de carreteras multifuncion de 124 piezas</t>
  </si>
  <si>
    <t>Rin 15 de aluminio 2769 negro</t>
  </si>
  <si>
    <t>Rin 16 de aluminio 2769 negro</t>
  </si>
  <si>
    <t xml:space="preserve">Llanta 175 / 70 R13 </t>
  </si>
  <si>
    <t xml:space="preserve">Llanta 225 / 65 R17 XL LTX FORCE </t>
  </si>
  <si>
    <t xml:space="preserve">Llanta 225/60 R17 Dueler HT 684 </t>
  </si>
  <si>
    <t>Llanta  225/75 R 17.5 Kmax D132/130 MG</t>
  </si>
  <si>
    <t>Aceite W-30</t>
  </si>
  <si>
    <t>Aceite W-40</t>
  </si>
  <si>
    <t xml:space="preserve">Aceite W-50 </t>
  </si>
  <si>
    <t>Llanta para moto 120/70</t>
  </si>
  <si>
    <t>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</si>
</sst>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CEBFA"/>
        <bgColor indexed="64"/>
      </patternFill>
    </fill>
    <fill>
      <patternFill patternType="solid">
        <fgColor rgb="FF88E3F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164" fontId="0" fillId="0" borderId="0" xfId="2" applyNumberFormat="1" applyFont="1" applyBorder="1"/>
    <xf numFmtId="164" fontId="0" fillId="0" borderId="0" xfId="1" applyNumberFormat="1" applyFont="1" applyBorder="1"/>
    <xf numFmtId="164" fontId="0" fillId="2" borderId="0" xfId="0" applyNumberFormat="1" applyFill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2" borderId="0" xfId="1" applyNumberFormat="1" applyFont="1" applyFill="1" applyBorder="1"/>
    <xf numFmtId="164" fontId="0" fillId="2" borderId="0" xfId="2" applyNumberFormat="1" applyFont="1" applyFill="1" applyBorder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3" applyBorder="1" applyAlignment="1">
      <alignment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3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2" borderId="0" xfId="1" applyNumberFormat="1" applyFont="1" applyFill="1" applyBorder="1" applyProtection="1">
      <protection locked="0"/>
    </xf>
    <xf numFmtId="9" fontId="0" fillId="2" borderId="0" xfId="2" applyFont="1" applyFill="1" applyBorder="1" applyAlignment="1" applyProtection="1">
      <alignment horizontal="center"/>
      <protection locked="0"/>
    </xf>
    <xf numFmtId="165" fontId="0" fillId="0" borderId="0" xfId="4" applyNumberFormat="1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2" applyNumberFormat="1" applyFont="1" applyBorder="1" applyProtection="1">
      <protection locked="0"/>
    </xf>
    <xf numFmtId="9" fontId="0" fillId="0" borderId="0" xfId="2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164" fontId="2" fillId="7" borderId="6" xfId="1" applyNumberFormat="1" applyFont="1" applyFill="1" applyBorder="1" applyAlignment="1" applyProtection="1">
      <alignment horizontal="center" vertical="center" wrapText="1"/>
      <protection locked="0"/>
    </xf>
    <xf numFmtId="9" fontId="2" fillId="7" borderId="6" xfId="2" applyFont="1" applyFill="1" applyBorder="1" applyAlignment="1" applyProtection="1">
      <alignment horizontal="center" vertical="center" wrapText="1"/>
      <protection locked="0"/>
    </xf>
    <xf numFmtId="164" fontId="2" fillId="9" borderId="6" xfId="1" applyNumberFormat="1" applyFont="1" applyFill="1" applyBorder="1" applyAlignment="1">
      <alignment horizontal="center" vertical="center" wrapText="1"/>
    </xf>
    <xf numFmtId="14" fontId="0" fillId="6" borderId="6" xfId="0" applyNumberFormat="1" applyFill="1" applyBorder="1" applyAlignment="1">
      <alignment vertical="center"/>
    </xf>
    <xf numFmtId="165" fontId="0" fillId="6" borderId="6" xfId="4" applyNumberFormat="1" applyFont="1" applyFill="1" applyBorder="1" applyAlignment="1">
      <alignment horizontal="right" vertical="center"/>
    </xf>
    <xf numFmtId="164" fontId="2" fillId="9" borderId="13" xfId="1" applyNumberFormat="1" applyFont="1" applyFill="1" applyBorder="1" applyAlignment="1">
      <alignment horizontal="center" vertical="center" wrapText="1"/>
    </xf>
    <xf numFmtId="164" fontId="2" fillId="9" borderId="13" xfId="2" applyNumberFormat="1" applyFont="1" applyFill="1" applyBorder="1" applyAlignment="1">
      <alignment horizontal="center" vertical="center" wrapText="1"/>
    </xf>
    <xf numFmtId="164" fontId="2" fillId="9" borderId="10" xfId="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44" fontId="2" fillId="7" borderId="6" xfId="1" applyFont="1" applyFill="1" applyBorder="1" applyAlignment="1" applyProtection="1">
      <alignment horizontal="center" vertical="center" wrapText="1"/>
      <protection locked="0"/>
    </xf>
    <xf numFmtId="0" fontId="0" fillId="10" borderId="8" xfId="0" applyFill="1" applyBorder="1" applyAlignment="1" applyProtection="1">
      <alignment horizontal="left" vertical="top"/>
      <protection locked="0"/>
    </xf>
    <xf numFmtId="0" fontId="0" fillId="10" borderId="9" xfId="0" applyFill="1" applyBorder="1" applyAlignment="1" applyProtection="1">
      <alignment horizontal="left" vertical="top"/>
      <protection locked="0"/>
    </xf>
    <xf numFmtId="0" fontId="5" fillId="10" borderId="8" xfId="3" applyFill="1" applyBorder="1" applyAlignment="1" applyProtection="1">
      <alignment horizontal="left" vertical="top"/>
      <protection locked="0"/>
    </xf>
    <xf numFmtId="0" fontId="5" fillId="10" borderId="9" xfId="3" applyFill="1" applyBorder="1" applyAlignment="1" applyProtection="1">
      <alignment horizontal="left" vertical="top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0" fontId="8" fillId="10" borderId="6" xfId="0" applyFont="1" applyFill="1" applyBorder="1" applyAlignment="1">
      <alignment vertical="center"/>
    </xf>
    <xf numFmtId="0" fontId="2" fillId="10" borderId="6" xfId="0" applyFont="1" applyFill="1" applyBorder="1" applyAlignment="1" applyProtection="1">
      <alignment vertical="center" wrapText="1"/>
      <protection locked="0"/>
    </xf>
    <xf numFmtId="164" fontId="11" fillId="10" borderId="6" xfId="1" applyNumberFormat="1" applyFont="1" applyFill="1" applyBorder="1" applyAlignment="1" applyProtection="1">
      <alignment horizontal="center" wrapText="1"/>
      <protection locked="0"/>
    </xf>
    <xf numFmtId="9" fontId="11" fillId="10" borderId="6" xfId="2" applyFont="1" applyFill="1" applyBorder="1" applyAlignment="1" applyProtection="1">
      <alignment horizontal="center"/>
      <protection locked="0"/>
    </xf>
    <xf numFmtId="0" fontId="11" fillId="10" borderId="6" xfId="2" applyNumberFormat="1" applyFont="1" applyFill="1" applyBorder="1" applyAlignment="1" applyProtection="1">
      <alignment horizontal="center"/>
      <protection locked="0"/>
    </xf>
    <xf numFmtId="165" fontId="11" fillId="10" borderId="6" xfId="4" applyNumberFormat="1" applyFont="1" applyFill="1" applyBorder="1" applyAlignment="1" applyProtection="1">
      <alignment horizontal="center"/>
      <protection locked="0"/>
    </xf>
    <xf numFmtId="164" fontId="11" fillId="8" borderId="6" xfId="1" applyNumberFormat="1" applyFont="1" applyFill="1" applyBorder="1" applyAlignment="1">
      <alignment horizontal="center"/>
    </xf>
    <xf numFmtId="164" fontId="11" fillId="8" borderId="6" xfId="2" applyNumberFormat="1" applyFont="1" applyFill="1" applyBorder="1" applyAlignment="1">
      <alignment horizontal="center"/>
    </xf>
    <xf numFmtId="164" fontId="11" fillId="8" borderId="6" xfId="1" applyNumberFormat="1" applyFont="1" applyFill="1" applyBorder="1" applyAlignment="1">
      <alignment horizontal="center" wrapText="1"/>
    </xf>
    <xf numFmtId="164" fontId="11" fillId="8" borderId="7" xfId="1" applyNumberFormat="1" applyFont="1" applyFill="1" applyBorder="1" applyAlignment="1">
      <alignment horizontal="center" vertical="center" wrapText="1"/>
    </xf>
    <xf numFmtId="164" fontId="0" fillId="10" borderId="6" xfId="1" applyNumberFormat="1" applyFont="1" applyFill="1" applyBorder="1" applyAlignment="1" applyProtection="1">
      <alignment horizontal="center" wrapText="1"/>
      <protection locked="0"/>
    </xf>
    <xf numFmtId="9" fontId="0" fillId="10" borderId="6" xfId="2" applyFont="1" applyFill="1" applyBorder="1" applyAlignment="1" applyProtection="1">
      <alignment horizontal="center"/>
      <protection locked="0"/>
    </xf>
    <xf numFmtId="0" fontId="0" fillId="10" borderId="6" xfId="2" applyNumberFormat="1" applyFont="1" applyFill="1" applyBorder="1" applyAlignment="1" applyProtection="1">
      <alignment horizontal="center"/>
      <protection locked="0"/>
    </xf>
    <xf numFmtId="165" fontId="0" fillId="10" borderId="6" xfId="4" applyNumberFormat="1" applyFont="1" applyFill="1" applyBorder="1" applyAlignment="1" applyProtection="1">
      <alignment horizontal="center"/>
      <protection locked="0"/>
    </xf>
    <xf numFmtId="164" fontId="0" fillId="8" borderId="6" xfId="1" applyNumberFormat="1" applyFont="1" applyFill="1" applyBorder="1" applyAlignment="1">
      <alignment horizontal="center"/>
    </xf>
    <xf numFmtId="164" fontId="0" fillId="8" borderId="6" xfId="2" applyNumberFormat="1" applyFont="1" applyFill="1" applyBorder="1" applyAlignment="1">
      <alignment horizontal="center"/>
    </xf>
    <xf numFmtId="164" fontId="0" fillId="8" borderId="6" xfId="1" applyNumberFormat="1" applyFont="1" applyFill="1" applyBorder="1" applyAlignment="1">
      <alignment horizontal="center" wrapText="1"/>
    </xf>
    <xf numFmtId="164" fontId="0" fillId="8" borderId="7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right" vertical="center"/>
    </xf>
    <xf numFmtId="14" fontId="0" fillId="10" borderId="8" xfId="0" applyNumberFormat="1" applyFill="1" applyBorder="1" applyAlignment="1" applyProtection="1">
      <alignment horizontal="left" vertical="top"/>
      <protection locked="0"/>
    </xf>
    <xf numFmtId="14" fontId="0" fillId="10" borderId="9" xfId="0" applyNumberFormat="1" applyFill="1" applyBorder="1" applyAlignment="1" applyProtection="1">
      <alignment horizontal="left" vertical="top"/>
      <protection locked="0"/>
    </xf>
    <xf numFmtId="0" fontId="0" fillId="10" borderId="7" xfId="0" applyFill="1" applyBorder="1" applyAlignment="1" applyProtection="1">
      <alignment horizontal="center" vertical="top"/>
      <protection locked="0"/>
    </xf>
    <xf numFmtId="0" fontId="0" fillId="10" borderId="9" xfId="0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0" fillId="11" borderId="5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8" fillId="10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11" borderId="6" xfId="0" applyFill="1" applyBorder="1" applyAlignment="1" applyProtection="1">
      <alignment horizontal="left" vertical="center"/>
      <protection locked="0"/>
    </xf>
    <xf numFmtId="0" fontId="7" fillId="11" borderId="6" xfId="0" applyFon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</cellXfs>
  <cellStyles count="6">
    <cellStyle name="Hipervínculo" xfId="3" builtinId="8"/>
    <cellStyle name="Millares" xfId="4" builtinId="3"/>
    <cellStyle name="Moneda" xfId="1" builtinId="4"/>
    <cellStyle name="Normal" xfId="0" builtinId="0"/>
    <cellStyle name="Normal 4" xfId="5" xr:uid="{00000000-0005-0000-0000-000004000000}"/>
    <cellStyle name="Porcentaje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rgb="FFACEBFA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ACEBFA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ACEB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ACEBFA"/>
      <color rgb="FF88E3F8"/>
      <color rgb="FF55D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Cotizacion" displayName="tCotizacion" ref="B15:P672" totalsRowShown="0" headerRowDxfId="21" headerRowBorderDxfId="20" tableBorderDxfId="19" totalsRowBorderDxfId="18">
  <autoFilter ref="B15:P672" xr:uid="{00000000-0009-0000-0100-000001000000}"/>
  <tableColumns count="15">
    <tableColumn id="1" xr3:uid="{00000000-0010-0000-0000-000001000000}" name="ID" dataDxfId="17" totalsRowDxfId="16"/>
    <tableColumn id="2" xr3:uid="{00000000-0010-0000-0000-000002000000}" name="Descripción del artículo" dataDxfId="15"/>
    <tableColumn id="3" xr3:uid="{00000000-0010-0000-0000-000003000000}" name="Unidad de medida solicitada" dataDxfId="14" totalsRowDxfId="13"/>
    <tableColumn id="4" xr3:uid="{00000000-0010-0000-0000-000004000000}" name="Cant. Solicitada" dataDxfId="12" totalsRowDxfId="11"/>
    <tableColumn id="15" xr3:uid="{00000000-0010-0000-0000-00000F000000}" name="Tiene el arículo disponible o algún artículo equivalente" dataDxfId="10"/>
    <tableColumn id="5" xr3:uid="{00000000-0010-0000-0000-000005000000}" name="Descripción del artículo ofertado" dataDxfId="9"/>
    <tableColumn id="8" xr3:uid="{00000000-0010-0000-0000-000008000000}" name="Vr Unitario (antes de IVA)" dataDxfId="8" dataCellStyle="Moneda"/>
    <tableColumn id="10" xr3:uid="{00000000-0010-0000-0000-00000A000000}" name="% de IVA (si aplica)" dataDxfId="7" dataCellStyle="Porcentaje"/>
    <tableColumn id="13" xr3:uid="{00000000-0010-0000-0000-00000D000000}" name="Garantía ofrecida (expresada en meses)" dataDxfId="6" dataCellStyle="Porcentaje"/>
    <tableColumn id="14" xr3:uid="{00000000-0010-0000-0000-00000E000000}" name="Tiempo de entrega (expresado en días calendario)" dataDxfId="5" dataCellStyle="Millares"/>
    <tableColumn id="9" xr3:uid="{00000000-0010-0000-0000-000009000000}" name="Valor total (antes de IVA)" dataDxfId="4" dataCellStyle="Moneda">
      <calculatedColumnFormula>tCotizacion[[#This Row],[Cant. Solicitada]]*tCotizacion[[#This Row],[Vr Unitario (antes de IVA)]]</calculatedColumnFormula>
    </tableColumn>
    <tableColumn id="11" xr3:uid="{00000000-0010-0000-0000-00000B000000}" name="Valor total IVA" dataDxfId="3" dataCellStyle="Porcentaje">
      <calculatedColumnFormula>+tCotizacion[[#This Row],[Valor total (antes de IVA)]]*tCotizacion[[#This Row],[% de IVA (si aplica)]]</calculatedColumnFormula>
    </tableColumn>
    <tableColumn id="12" xr3:uid="{00000000-0010-0000-0000-00000C000000}" name="Valor Total Item" dataDxfId="2" dataCellStyle="Moneda">
      <calculatedColumnFormula>+tCotizacion[[#This Row],[Valor total (antes de IVA)]]+tCotizacion[[#This Row],[Valor total IVA]]</calculatedColumnFormula>
    </tableColumn>
    <tableColumn id="16" xr3:uid="{00000000-0010-0000-0000-000010000000}" name="Valor unitario total" dataDxfId="1" dataCellStyle="Moneda">
      <calculatedColumnFormula>+tCotizacion[[#This Row],[Valor Total Item]]/tCotizacion[[#This Row],[Cant. Solicitada]]</calculatedColumnFormula>
    </tableColumn>
    <tableColumn id="6" xr3:uid="{00000000-0010-0000-0000-000006000000}" name="El ítem es un ítem equivalente" dataDxfId="0" dataCellStyle="Moned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9"/>
  <sheetViews>
    <sheetView showGridLines="0" tabSelected="1" topLeftCell="A670" zoomScale="80" zoomScaleNormal="80" workbookViewId="0">
      <selection activeCell="G673" sqref="G673"/>
    </sheetView>
  </sheetViews>
  <sheetFormatPr baseColWidth="10" defaultColWidth="11.42578125" defaultRowHeight="15" x14ac:dyDescent="0.25"/>
  <cols>
    <col min="1" max="1" width="3.7109375" customWidth="1"/>
    <col min="2" max="2" width="10.140625" customWidth="1"/>
    <col min="3" max="3" width="62.28515625" style="10" customWidth="1"/>
    <col min="4" max="4" width="13" customWidth="1"/>
    <col min="5" max="5" width="11" customWidth="1"/>
    <col min="6" max="6" width="14.85546875" style="21" customWidth="1"/>
    <col min="7" max="7" width="42.28515625" style="21" customWidth="1"/>
    <col min="8" max="8" width="19" style="22" customWidth="1"/>
    <col min="9" max="9" width="10.7109375" style="23" customWidth="1"/>
    <col min="10" max="10" width="15.42578125" style="21" customWidth="1"/>
    <col min="11" max="11" width="13.28515625" style="22" customWidth="1"/>
    <col min="12" max="12" width="16.42578125" style="8" customWidth="1"/>
    <col min="13" max="14" width="16.42578125" customWidth="1"/>
    <col min="15" max="15" width="31.85546875" customWidth="1"/>
    <col min="16" max="16" width="15.85546875" customWidth="1"/>
    <col min="17" max="17" width="11.42578125" style="16"/>
    <col min="18" max="18" width="27" style="17" customWidth="1"/>
    <col min="19" max="19" width="24.140625" style="18" customWidth="1"/>
    <col min="20" max="20" width="59.28515625" style="16" customWidth="1"/>
    <col min="21" max="16384" width="11.42578125" style="16"/>
  </cols>
  <sheetData>
    <row r="1" spans="2:16" customFormat="1" x14ac:dyDescent="0.25">
      <c r="C1" s="10"/>
      <c r="F1" s="21"/>
      <c r="G1" s="21"/>
      <c r="H1" s="22"/>
      <c r="I1" s="23"/>
      <c r="J1" s="23"/>
      <c r="K1" s="21"/>
      <c r="L1" s="8"/>
      <c r="M1" s="8"/>
      <c r="N1" s="8"/>
      <c r="O1" s="8"/>
    </row>
    <row r="2" spans="2:16" customFormat="1" ht="38.25" customHeight="1" thickBot="1" x14ac:dyDescent="0.3">
      <c r="B2" s="92" t="s">
        <v>36</v>
      </c>
      <c r="C2" s="93"/>
      <c r="D2" s="93"/>
      <c r="E2" s="93"/>
      <c r="F2" s="93"/>
      <c r="G2" s="93"/>
      <c r="H2" s="93"/>
      <c r="I2" s="93"/>
      <c r="J2" s="93"/>
      <c r="K2" s="94"/>
      <c r="L2" s="89" t="s">
        <v>34</v>
      </c>
      <c r="M2" s="90"/>
      <c r="N2" s="90"/>
      <c r="O2" s="91"/>
    </row>
    <row r="3" spans="2:16" customFormat="1" ht="27" customHeight="1" x14ac:dyDescent="0.25">
      <c r="C3" s="10"/>
      <c r="F3" s="21"/>
      <c r="G3" s="21"/>
      <c r="H3" s="21"/>
      <c r="I3" s="21"/>
      <c r="J3" s="21"/>
      <c r="K3" s="21"/>
      <c r="L3" s="80"/>
      <c r="M3" s="81"/>
      <c r="N3" s="81"/>
      <c r="O3" s="82"/>
    </row>
    <row r="4" spans="2:16" customFormat="1" ht="15" customHeight="1" x14ac:dyDescent="0.25">
      <c r="B4" s="78"/>
      <c r="C4" s="78"/>
      <c r="D4" s="78"/>
      <c r="E4" s="78"/>
      <c r="F4" s="21"/>
      <c r="G4" s="21"/>
      <c r="H4" s="21"/>
      <c r="I4" s="21"/>
      <c r="J4" s="21"/>
      <c r="K4" s="21"/>
      <c r="L4" s="83"/>
      <c r="M4" s="84"/>
      <c r="N4" s="84"/>
      <c r="O4" s="85"/>
    </row>
    <row r="5" spans="2:16" customFormat="1" ht="17.25" customHeight="1" x14ac:dyDescent="0.25">
      <c r="B5" s="103" t="s">
        <v>0</v>
      </c>
      <c r="C5" s="103"/>
      <c r="D5" s="103"/>
      <c r="E5" s="103"/>
      <c r="F5" s="96"/>
      <c r="G5" s="97"/>
      <c r="H5" s="24"/>
      <c r="I5" s="23"/>
      <c r="J5" s="21"/>
      <c r="K5" s="24"/>
      <c r="L5" s="83"/>
      <c r="M5" s="84"/>
      <c r="N5" s="84"/>
      <c r="O5" s="85"/>
    </row>
    <row r="6" spans="2:16" customFormat="1" ht="17.25" customHeight="1" x14ac:dyDescent="0.25">
      <c r="B6" s="104" t="s">
        <v>1</v>
      </c>
      <c r="C6" s="104"/>
      <c r="D6" s="104"/>
      <c r="E6" s="104"/>
      <c r="F6" s="53"/>
      <c r="G6" s="54"/>
      <c r="H6" s="95" t="s">
        <v>33</v>
      </c>
      <c r="I6" s="95"/>
      <c r="J6" s="44"/>
      <c r="K6" s="25"/>
      <c r="L6" s="83"/>
      <c r="M6" s="84"/>
      <c r="N6" s="84"/>
      <c r="O6" s="85"/>
    </row>
    <row r="7" spans="2:16" customFormat="1" ht="17.25" customHeight="1" x14ac:dyDescent="0.25">
      <c r="B7" s="104" t="s">
        <v>2</v>
      </c>
      <c r="C7" s="104"/>
      <c r="D7" s="104"/>
      <c r="E7" s="104"/>
      <c r="F7" s="53"/>
      <c r="G7" s="54"/>
      <c r="H7" s="95" t="s">
        <v>27</v>
      </c>
      <c r="I7" s="95"/>
      <c r="J7" s="45">
        <f>+SUMIF(tCotizacion[Tiene el arículo disponible o algún artículo equivalente],"Sí",tCotizacion[Valor Total Item])</f>
        <v>0</v>
      </c>
      <c r="K7" s="25"/>
      <c r="L7" s="83"/>
      <c r="M7" s="84"/>
      <c r="N7" s="84"/>
      <c r="O7" s="85"/>
    </row>
    <row r="8" spans="2:16" customFormat="1" ht="17.25" customHeight="1" thickBot="1" x14ac:dyDescent="0.3">
      <c r="B8" s="104" t="s">
        <v>9</v>
      </c>
      <c r="C8" s="104"/>
      <c r="D8" s="104"/>
      <c r="E8" s="104"/>
      <c r="F8" s="53"/>
      <c r="G8" s="54"/>
      <c r="H8" s="25"/>
      <c r="I8" s="25"/>
      <c r="J8" s="25"/>
      <c r="K8" s="25"/>
      <c r="L8" s="86"/>
      <c r="M8" s="87"/>
      <c r="N8" s="87"/>
      <c r="O8" s="88"/>
    </row>
    <row r="9" spans="2:16" customFormat="1" ht="17.25" customHeight="1" x14ac:dyDescent="0.25">
      <c r="B9" s="104" t="s">
        <v>3</v>
      </c>
      <c r="C9" s="104"/>
      <c r="D9" s="104"/>
      <c r="E9" s="104"/>
      <c r="F9" s="55"/>
      <c r="G9" s="56"/>
      <c r="H9" s="26"/>
      <c r="I9" s="26"/>
      <c r="J9" s="26"/>
      <c r="K9" s="26"/>
      <c r="L9" s="20"/>
      <c r="M9" s="20"/>
      <c r="N9" s="20"/>
      <c r="O9" s="20"/>
    </row>
    <row r="10" spans="2:16" customFormat="1" ht="17.25" customHeight="1" x14ac:dyDescent="0.25">
      <c r="B10" s="104" t="s">
        <v>4</v>
      </c>
      <c r="C10" s="104"/>
      <c r="D10" s="104"/>
      <c r="E10" s="104"/>
      <c r="F10" s="53"/>
      <c r="G10" s="54"/>
      <c r="H10" s="25"/>
      <c r="I10" s="25"/>
      <c r="J10" s="25"/>
      <c r="K10" s="25"/>
      <c r="L10" s="117" t="s">
        <v>28</v>
      </c>
      <c r="M10" s="117"/>
      <c r="N10" s="117"/>
      <c r="O10" s="117"/>
    </row>
    <row r="11" spans="2:16" customFormat="1" ht="17.25" customHeight="1" x14ac:dyDescent="0.25">
      <c r="B11" s="105" t="s">
        <v>35</v>
      </c>
      <c r="C11" s="106"/>
      <c r="D11" s="106"/>
      <c r="E11" s="107"/>
      <c r="F11" s="98"/>
      <c r="G11" s="99"/>
      <c r="H11" s="25"/>
      <c r="I11" s="25"/>
      <c r="J11" s="25"/>
      <c r="K11" s="25"/>
      <c r="L11" s="60"/>
      <c r="M11" s="60"/>
      <c r="N11" s="60"/>
      <c r="O11" s="60"/>
    </row>
    <row r="12" spans="2:16" customFormat="1" ht="17.25" customHeight="1" x14ac:dyDescent="0.25">
      <c r="B12" s="11"/>
      <c r="C12" s="58"/>
      <c r="D12" s="11"/>
      <c r="E12" s="11"/>
      <c r="F12" s="59"/>
      <c r="G12" s="59"/>
      <c r="H12" s="25"/>
      <c r="I12" s="25"/>
      <c r="J12" s="25"/>
      <c r="K12" s="25"/>
      <c r="L12" s="118" t="s">
        <v>32</v>
      </c>
      <c r="M12" s="118"/>
      <c r="N12" s="118"/>
      <c r="O12" s="118"/>
    </row>
    <row r="13" spans="2:16" customFormat="1" ht="17.25" customHeight="1" x14ac:dyDescent="0.25">
      <c r="B13" s="11"/>
      <c r="C13" s="58"/>
      <c r="D13" s="11"/>
      <c r="E13" s="11"/>
      <c r="F13" s="59"/>
      <c r="G13" s="59"/>
      <c r="H13" s="25"/>
      <c r="I13" s="25"/>
      <c r="J13" s="25"/>
      <c r="K13" s="25"/>
      <c r="L13" s="19"/>
      <c r="M13" s="19"/>
      <c r="N13" s="19"/>
      <c r="O13" s="19"/>
    </row>
    <row r="14" spans="2:16" customFormat="1" x14ac:dyDescent="0.25">
      <c r="B14" s="11"/>
      <c r="C14" s="38"/>
      <c r="D14" s="9"/>
      <c r="E14" s="9"/>
      <c r="F14" s="27"/>
      <c r="G14" s="27"/>
      <c r="H14" s="27"/>
      <c r="I14" s="27"/>
      <c r="J14" s="27"/>
      <c r="K14" s="27"/>
      <c r="L14" s="9"/>
      <c r="M14" s="9"/>
      <c r="N14" s="9"/>
      <c r="O14" s="9"/>
    </row>
    <row r="15" spans="2:16" s="10" customFormat="1" ht="96.75" customHeight="1" x14ac:dyDescent="0.25">
      <c r="B15" s="49" t="s">
        <v>5</v>
      </c>
      <c r="C15" s="50" t="s">
        <v>11</v>
      </c>
      <c r="D15" s="50" t="s">
        <v>12</v>
      </c>
      <c r="E15" s="50" t="s">
        <v>13</v>
      </c>
      <c r="F15" s="51" t="s">
        <v>30</v>
      </c>
      <c r="G15" s="51" t="s">
        <v>19</v>
      </c>
      <c r="H15" s="41" t="s">
        <v>14</v>
      </c>
      <c r="I15" s="42" t="s">
        <v>15</v>
      </c>
      <c r="J15" s="42" t="s">
        <v>29</v>
      </c>
      <c r="K15" s="52" t="s">
        <v>22</v>
      </c>
      <c r="L15" s="43" t="s">
        <v>16</v>
      </c>
      <c r="M15" s="47" t="s">
        <v>17</v>
      </c>
      <c r="N15" s="46" t="s">
        <v>10</v>
      </c>
      <c r="O15" s="46" t="s">
        <v>18</v>
      </c>
      <c r="P15" s="48" t="s">
        <v>31</v>
      </c>
    </row>
    <row r="16" spans="2:16" s="10" customFormat="1" ht="96.75" customHeight="1" x14ac:dyDescent="0.25">
      <c r="B16" s="121">
        <v>1541</v>
      </c>
      <c r="C16" s="122" t="s">
        <v>47</v>
      </c>
      <c r="D16" s="121" t="s">
        <v>38</v>
      </c>
      <c r="E16" s="121">
        <v>1000</v>
      </c>
      <c r="F16" s="57"/>
      <c r="G16" s="61"/>
      <c r="H16" s="62"/>
      <c r="I16" s="63"/>
      <c r="J16" s="64"/>
      <c r="K16" s="65"/>
      <c r="L16" s="66">
        <f>tCotizacion[[#This Row],[Cant. Solicitada]]*tCotizacion[[#This Row],[Vr Unitario (antes de IVA)]]</f>
        <v>0</v>
      </c>
      <c r="M16" s="67">
        <f>+tCotizacion[[#This Row],[Valor total (antes de IVA)]]*tCotizacion[[#This Row],[% de IVA (si aplica)]]</f>
        <v>0</v>
      </c>
      <c r="N16" s="68">
        <f>+tCotizacion[[#This Row],[Valor total (antes de IVA)]]+tCotizacion[[#This Row],[Valor total IVA]]</f>
        <v>0</v>
      </c>
      <c r="O16" s="68">
        <f>+tCotizacion[[#This Row],[Valor Total Item]]/tCotizacion[[#This Row],[Cant. Solicitada]]</f>
        <v>0</v>
      </c>
      <c r="P16" s="69"/>
    </row>
    <row r="17" spans="2:16" s="10" customFormat="1" ht="96.75" customHeight="1" x14ac:dyDescent="0.25">
      <c r="B17" s="121">
        <v>1542</v>
      </c>
      <c r="C17" s="122" t="s">
        <v>48</v>
      </c>
      <c r="D17" s="121" t="s">
        <v>38</v>
      </c>
      <c r="E17" s="121">
        <v>1000</v>
      </c>
      <c r="F17" s="57"/>
      <c r="G17" s="61"/>
      <c r="H17" s="70"/>
      <c r="I17" s="71"/>
      <c r="J17" s="72"/>
      <c r="K17" s="73"/>
      <c r="L17" s="74">
        <f>tCotizacion[[#This Row],[Cant. Solicitada]]*tCotizacion[[#This Row],[Vr Unitario (antes de IVA)]]</f>
        <v>0</v>
      </c>
      <c r="M17" s="75">
        <f>+tCotizacion[[#This Row],[Valor total (antes de IVA)]]*tCotizacion[[#This Row],[% de IVA (si aplica)]]</f>
        <v>0</v>
      </c>
      <c r="N17" s="76">
        <f>+tCotizacion[[#This Row],[Valor total (antes de IVA)]]+tCotizacion[[#This Row],[Valor total IVA]]</f>
        <v>0</v>
      </c>
      <c r="O17" s="76">
        <f>+tCotizacion[[#This Row],[Valor Total Item]]/tCotizacion[[#This Row],[Cant. Solicitada]]</f>
        <v>0</v>
      </c>
      <c r="P17" s="77"/>
    </row>
    <row r="18" spans="2:16" s="10" customFormat="1" ht="96.75" customHeight="1" x14ac:dyDescent="0.25">
      <c r="B18" s="121">
        <v>1546</v>
      </c>
      <c r="C18" s="122" t="s">
        <v>49</v>
      </c>
      <c r="D18" s="121" t="s">
        <v>38</v>
      </c>
      <c r="E18" s="121">
        <v>24</v>
      </c>
      <c r="F18" s="57"/>
      <c r="G18" s="61"/>
      <c r="H18" s="70"/>
      <c r="I18" s="71"/>
      <c r="J18" s="72"/>
      <c r="K18" s="73"/>
      <c r="L18" s="74">
        <f>tCotizacion[[#This Row],[Cant. Solicitada]]*tCotizacion[[#This Row],[Vr Unitario (antes de IVA)]]</f>
        <v>0</v>
      </c>
      <c r="M18" s="75">
        <f>+tCotizacion[[#This Row],[Valor total (antes de IVA)]]*tCotizacion[[#This Row],[% de IVA (si aplica)]]</f>
        <v>0</v>
      </c>
      <c r="N18" s="76">
        <f>+tCotizacion[[#This Row],[Valor total (antes de IVA)]]+tCotizacion[[#This Row],[Valor total IVA]]</f>
        <v>0</v>
      </c>
      <c r="O18" s="76">
        <f>+tCotizacion[[#This Row],[Valor Total Item]]/tCotizacion[[#This Row],[Cant. Solicitada]]</f>
        <v>0</v>
      </c>
      <c r="P18" s="77"/>
    </row>
    <row r="19" spans="2:16" s="10" customFormat="1" ht="96.75" customHeight="1" x14ac:dyDescent="0.25">
      <c r="B19" s="121">
        <v>1547</v>
      </c>
      <c r="C19" s="122" t="s">
        <v>50</v>
      </c>
      <c r="D19" s="121" t="s">
        <v>38</v>
      </c>
      <c r="E19" s="121">
        <v>41</v>
      </c>
      <c r="F19" s="57"/>
      <c r="G19" s="61"/>
      <c r="H19" s="70"/>
      <c r="I19" s="71"/>
      <c r="J19" s="72"/>
      <c r="K19" s="73"/>
      <c r="L19" s="74">
        <f>tCotizacion[[#This Row],[Cant. Solicitada]]*tCotizacion[[#This Row],[Vr Unitario (antes de IVA)]]</f>
        <v>0</v>
      </c>
      <c r="M19" s="75">
        <f>+tCotizacion[[#This Row],[Valor total (antes de IVA)]]*tCotizacion[[#This Row],[% de IVA (si aplica)]]</f>
        <v>0</v>
      </c>
      <c r="N19" s="76">
        <f>+tCotizacion[[#This Row],[Valor total (antes de IVA)]]+tCotizacion[[#This Row],[Valor total IVA]]</f>
        <v>0</v>
      </c>
      <c r="O19" s="76">
        <f>+tCotizacion[[#This Row],[Valor Total Item]]/tCotizacion[[#This Row],[Cant. Solicitada]]</f>
        <v>0</v>
      </c>
      <c r="P19" s="77"/>
    </row>
    <row r="20" spans="2:16" s="10" customFormat="1" ht="96.75" customHeight="1" x14ac:dyDescent="0.25">
      <c r="B20" s="121">
        <v>1552</v>
      </c>
      <c r="C20" s="122" t="s">
        <v>51</v>
      </c>
      <c r="D20" s="121" t="s">
        <v>38</v>
      </c>
      <c r="E20" s="121">
        <v>36</v>
      </c>
      <c r="F20" s="57"/>
      <c r="G20" s="61"/>
      <c r="H20" s="70"/>
      <c r="I20" s="71"/>
      <c r="J20" s="72"/>
      <c r="K20" s="73"/>
      <c r="L20" s="74">
        <f>tCotizacion[[#This Row],[Cant. Solicitada]]*tCotizacion[[#This Row],[Vr Unitario (antes de IVA)]]</f>
        <v>0</v>
      </c>
      <c r="M20" s="75">
        <f>+tCotizacion[[#This Row],[Valor total (antes de IVA)]]*tCotizacion[[#This Row],[% de IVA (si aplica)]]</f>
        <v>0</v>
      </c>
      <c r="N20" s="76">
        <f>+tCotizacion[[#This Row],[Valor total (antes de IVA)]]+tCotizacion[[#This Row],[Valor total IVA]]</f>
        <v>0</v>
      </c>
      <c r="O20" s="76">
        <f>+tCotizacion[[#This Row],[Valor Total Item]]/tCotizacion[[#This Row],[Cant. Solicitada]]</f>
        <v>0</v>
      </c>
      <c r="P20" s="77"/>
    </row>
    <row r="21" spans="2:16" s="10" customFormat="1" ht="96.75" customHeight="1" x14ac:dyDescent="0.25">
      <c r="B21" s="121">
        <v>1553</v>
      </c>
      <c r="C21" s="122" t="s">
        <v>52</v>
      </c>
      <c r="D21" s="121" t="s">
        <v>38</v>
      </c>
      <c r="E21" s="121">
        <v>36</v>
      </c>
      <c r="F21" s="57"/>
      <c r="G21" s="61"/>
      <c r="H21" s="70"/>
      <c r="I21" s="71"/>
      <c r="J21" s="72"/>
      <c r="K21" s="73"/>
      <c r="L21" s="74">
        <f>tCotizacion[[#This Row],[Cant. Solicitada]]*tCotizacion[[#This Row],[Vr Unitario (antes de IVA)]]</f>
        <v>0</v>
      </c>
      <c r="M21" s="75">
        <f>+tCotizacion[[#This Row],[Valor total (antes de IVA)]]*tCotizacion[[#This Row],[% de IVA (si aplica)]]</f>
        <v>0</v>
      </c>
      <c r="N21" s="76">
        <f>+tCotizacion[[#This Row],[Valor total (antes de IVA)]]+tCotizacion[[#This Row],[Valor total IVA]]</f>
        <v>0</v>
      </c>
      <c r="O21" s="76">
        <f>+tCotizacion[[#This Row],[Valor Total Item]]/tCotizacion[[#This Row],[Cant. Solicitada]]</f>
        <v>0</v>
      </c>
      <c r="P21" s="77"/>
    </row>
    <row r="22" spans="2:16" s="10" customFormat="1" ht="96.75" customHeight="1" x14ac:dyDescent="0.25">
      <c r="B22" s="121">
        <v>1556</v>
      </c>
      <c r="C22" s="122" t="s">
        <v>53</v>
      </c>
      <c r="D22" s="121" t="s">
        <v>38</v>
      </c>
      <c r="E22" s="121">
        <v>12</v>
      </c>
      <c r="F22" s="57"/>
      <c r="G22" s="61"/>
      <c r="H22" s="70"/>
      <c r="I22" s="71"/>
      <c r="J22" s="72"/>
      <c r="K22" s="73"/>
      <c r="L22" s="74">
        <f>tCotizacion[[#This Row],[Cant. Solicitada]]*tCotizacion[[#This Row],[Vr Unitario (antes de IVA)]]</f>
        <v>0</v>
      </c>
      <c r="M22" s="75">
        <f>+tCotizacion[[#This Row],[Valor total (antes de IVA)]]*tCotizacion[[#This Row],[% de IVA (si aplica)]]</f>
        <v>0</v>
      </c>
      <c r="N22" s="76">
        <f>+tCotizacion[[#This Row],[Valor total (antes de IVA)]]+tCotizacion[[#This Row],[Valor total IVA]]</f>
        <v>0</v>
      </c>
      <c r="O22" s="76">
        <f>+tCotizacion[[#This Row],[Valor Total Item]]/tCotizacion[[#This Row],[Cant. Solicitada]]</f>
        <v>0</v>
      </c>
      <c r="P22" s="77"/>
    </row>
    <row r="23" spans="2:16" s="10" customFormat="1" ht="96.75" customHeight="1" x14ac:dyDescent="0.25">
      <c r="B23" s="121">
        <v>1558</v>
      </c>
      <c r="C23" s="122" t="s">
        <v>54</v>
      </c>
      <c r="D23" s="121" t="s">
        <v>38</v>
      </c>
      <c r="E23" s="121">
        <v>28</v>
      </c>
      <c r="F23" s="57"/>
      <c r="G23" s="61"/>
      <c r="H23" s="70"/>
      <c r="I23" s="71"/>
      <c r="J23" s="72"/>
      <c r="K23" s="73"/>
      <c r="L23" s="74">
        <f>tCotizacion[[#This Row],[Cant. Solicitada]]*tCotizacion[[#This Row],[Vr Unitario (antes de IVA)]]</f>
        <v>0</v>
      </c>
      <c r="M23" s="75">
        <f>+tCotizacion[[#This Row],[Valor total (antes de IVA)]]*tCotizacion[[#This Row],[% de IVA (si aplica)]]</f>
        <v>0</v>
      </c>
      <c r="N23" s="76">
        <f>+tCotizacion[[#This Row],[Valor total (antes de IVA)]]+tCotizacion[[#This Row],[Valor total IVA]]</f>
        <v>0</v>
      </c>
      <c r="O23" s="76">
        <f>+tCotizacion[[#This Row],[Valor Total Item]]/tCotizacion[[#This Row],[Cant. Solicitada]]</f>
        <v>0</v>
      </c>
      <c r="P23" s="77"/>
    </row>
    <row r="24" spans="2:16" s="10" customFormat="1" ht="96.75" customHeight="1" x14ac:dyDescent="0.25">
      <c r="B24" s="121">
        <v>1559</v>
      </c>
      <c r="C24" s="122" t="s">
        <v>55</v>
      </c>
      <c r="D24" s="121" t="s">
        <v>38</v>
      </c>
      <c r="E24" s="121">
        <v>12</v>
      </c>
      <c r="F24" s="57"/>
      <c r="G24" s="61"/>
      <c r="H24" s="70"/>
      <c r="I24" s="71"/>
      <c r="J24" s="72"/>
      <c r="K24" s="73"/>
      <c r="L24" s="74">
        <f>tCotizacion[[#This Row],[Cant. Solicitada]]*tCotizacion[[#This Row],[Vr Unitario (antes de IVA)]]</f>
        <v>0</v>
      </c>
      <c r="M24" s="75">
        <f>+tCotizacion[[#This Row],[Valor total (antes de IVA)]]*tCotizacion[[#This Row],[% de IVA (si aplica)]]</f>
        <v>0</v>
      </c>
      <c r="N24" s="76">
        <f>+tCotizacion[[#This Row],[Valor total (antes de IVA)]]+tCotizacion[[#This Row],[Valor total IVA]]</f>
        <v>0</v>
      </c>
      <c r="O24" s="76">
        <f>+tCotizacion[[#This Row],[Valor Total Item]]/tCotizacion[[#This Row],[Cant. Solicitada]]</f>
        <v>0</v>
      </c>
      <c r="P24" s="77"/>
    </row>
    <row r="25" spans="2:16" s="10" customFormat="1" ht="96.75" customHeight="1" x14ac:dyDescent="0.25">
      <c r="B25" s="121">
        <v>1562</v>
      </c>
      <c r="C25" s="122" t="s">
        <v>56</v>
      </c>
      <c r="D25" s="121" t="s">
        <v>38</v>
      </c>
      <c r="E25" s="121">
        <v>20</v>
      </c>
      <c r="F25" s="57"/>
      <c r="G25" s="61"/>
      <c r="H25" s="70"/>
      <c r="I25" s="71"/>
      <c r="J25" s="72"/>
      <c r="K25" s="73"/>
      <c r="L25" s="74">
        <f>tCotizacion[[#This Row],[Cant. Solicitada]]*tCotizacion[[#This Row],[Vr Unitario (antes de IVA)]]</f>
        <v>0</v>
      </c>
      <c r="M25" s="75">
        <f>+tCotizacion[[#This Row],[Valor total (antes de IVA)]]*tCotizacion[[#This Row],[% de IVA (si aplica)]]</f>
        <v>0</v>
      </c>
      <c r="N25" s="76">
        <f>+tCotizacion[[#This Row],[Valor total (antes de IVA)]]+tCotizacion[[#This Row],[Valor total IVA]]</f>
        <v>0</v>
      </c>
      <c r="O25" s="76">
        <f>+tCotizacion[[#This Row],[Valor Total Item]]/tCotizacion[[#This Row],[Cant. Solicitada]]</f>
        <v>0</v>
      </c>
      <c r="P25" s="77"/>
    </row>
    <row r="26" spans="2:16" s="10" customFormat="1" ht="96.75" customHeight="1" x14ac:dyDescent="0.25">
      <c r="B26" s="121">
        <v>1576</v>
      </c>
      <c r="C26" s="122" t="s">
        <v>57</v>
      </c>
      <c r="D26" s="121" t="s">
        <v>38</v>
      </c>
      <c r="E26" s="121">
        <v>50</v>
      </c>
      <c r="F26" s="57"/>
      <c r="G26" s="61"/>
      <c r="H26" s="70"/>
      <c r="I26" s="71"/>
      <c r="J26" s="72"/>
      <c r="K26" s="73"/>
      <c r="L26" s="74">
        <f>tCotizacion[[#This Row],[Cant. Solicitada]]*tCotizacion[[#This Row],[Vr Unitario (antes de IVA)]]</f>
        <v>0</v>
      </c>
      <c r="M26" s="75">
        <f>+tCotizacion[[#This Row],[Valor total (antes de IVA)]]*tCotizacion[[#This Row],[% de IVA (si aplica)]]</f>
        <v>0</v>
      </c>
      <c r="N26" s="76">
        <f>+tCotizacion[[#This Row],[Valor total (antes de IVA)]]+tCotizacion[[#This Row],[Valor total IVA]]</f>
        <v>0</v>
      </c>
      <c r="O26" s="76">
        <f>+tCotizacion[[#This Row],[Valor Total Item]]/tCotizacion[[#This Row],[Cant. Solicitada]]</f>
        <v>0</v>
      </c>
      <c r="P26" s="77"/>
    </row>
    <row r="27" spans="2:16" s="10" customFormat="1" ht="96.75" customHeight="1" x14ac:dyDescent="0.25">
      <c r="B27" s="121">
        <v>1580</v>
      </c>
      <c r="C27" s="122" t="s">
        <v>58</v>
      </c>
      <c r="D27" s="121" t="s">
        <v>38</v>
      </c>
      <c r="E27" s="121">
        <v>9</v>
      </c>
      <c r="F27" s="57"/>
      <c r="G27" s="61"/>
      <c r="H27" s="70"/>
      <c r="I27" s="71"/>
      <c r="J27" s="72"/>
      <c r="K27" s="73"/>
      <c r="L27" s="74">
        <f>tCotizacion[[#This Row],[Cant. Solicitada]]*tCotizacion[[#This Row],[Vr Unitario (antes de IVA)]]</f>
        <v>0</v>
      </c>
      <c r="M27" s="75">
        <f>+tCotizacion[[#This Row],[Valor total (antes de IVA)]]*tCotizacion[[#This Row],[% de IVA (si aplica)]]</f>
        <v>0</v>
      </c>
      <c r="N27" s="76">
        <f>+tCotizacion[[#This Row],[Valor total (antes de IVA)]]+tCotizacion[[#This Row],[Valor total IVA]]</f>
        <v>0</v>
      </c>
      <c r="O27" s="76">
        <f>+tCotizacion[[#This Row],[Valor Total Item]]/tCotizacion[[#This Row],[Cant. Solicitada]]</f>
        <v>0</v>
      </c>
      <c r="P27" s="77"/>
    </row>
    <row r="28" spans="2:16" s="10" customFormat="1" ht="96.75" customHeight="1" x14ac:dyDescent="0.25">
      <c r="B28" s="121">
        <v>1583</v>
      </c>
      <c r="C28" s="122" t="s">
        <v>59</v>
      </c>
      <c r="D28" s="121" t="s">
        <v>38</v>
      </c>
      <c r="E28" s="121">
        <v>12</v>
      </c>
      <c r="F28" s="57"/>
      <c r="G28" s="61"/>
      <c r="H28" s="70"/>
      <c r="I28" s="71"/>
      <c r="J28" s="72"/>
      <c r="K28" s="73"/>
      <c r="L28" s="74">
        <f>tCotizacion[[#This Row],[Cant. Solicitada]]*tCotizacion[[#This Row],[Vr Unitario (antes de IVA)]]</f>
        <v>0</v>
      </c>
      <c r="M28" s="75">
        <f>+tCotizacion[[#This Row],[Valor total (antes de IVA)]]*tCotizacion[[#This Row],[% de IVA (si aplica)]]</f>
        <v>0</v>
      </c>
      <c r="N28" s="76">
        <f>+tCotizacion[[#This Row],[Valor total (antes de IVA)]]+tCotizacion[[#This Row],[Valor total IVA]]</f>
        <v>0</v>
      </c>
      <c r="O28" s="76">
        <f>+tCotizacion[[#This Row],[Valor Total Item]]/tCotizacion[[#This Row],[Cant. Solicitada]]</f>
        <v>0</v>
      </c>
      <c r="P28" s="77"/>
    </row>
    <row r="29" spans="2:16" s="10" customFormat="1" ht="96.75" customHeight="1" x14ac:dyDescent="0.25">
      <c r="B29" s="121">
        <v>1589</v>
      </c>
      <c r="C29" s="122" t="s">
        <v>60</v>
      </c>
      <c r="D29" s="121" t="s">
        <v>38</v>
      </c>
      <c r="E29" s="121">
        <v>24</v>
      </c>
      <c r="F29" s="57"/>
      <c r="G29" s="61"/>
      <c r="H29" s="70"/>
      <c r="I29" s="71"/>
      <c r="J29" s="72"/>
      <c r="K29" s="73"/>
      <c r="L29" s="74">
        <f>tCotizacion[[#This Row],[Cant. Solicitada]]*tCotizacion[[#This Row],[Vr Unitario (antes de IVA)]]</f>
        <v>0</v>
      </c>
      <c r="M29" s="75">
        <f>+tCotizacion[[#This Row],[Valor total (antes de IVA)]]*tCotizacion[[#This Row],[% de IVA (si aplica)]]</f>
        <v>0</v>
      </c>
      <c r="N29" s="76">
        <f>+tCotizacion[[#This Row],[Valor total (antes de IVA)]]+tCotizacion[[#This Row],[Valor total IVA]]</f>
        <v>0</v>
      </c>
      <c r="O29" s="76">
        <f>+tCotizacion[[#This Row],[Valor Total Item]]/tCotizacion[[#This Row],[Cant. Solicitada]]</f>
        <v>0</v>
      </c>
      <c r="P29" s="77"/>
    </row>
    <row r="30" spans="2:16" s="10" customFormat="1" ht="96.75" customHeight="1" x14ac:dyDescent="0.25">
      <c r="B30" s="121">
        <v>1594</v>
      </c>
      <c r="C30" s="122" t="s">
        <v>61</v>
      </c>
      <c r="D30" s="121" t="s">
        <v>38</v>
      </c>
      <c r="E30" s="121">
        <v>2</v>
      </c>
      <c r="F30" s="57"/>
      <c r="G30" s="61"/>
      <c r="H30" s="70"/>
      <c r="I30" s="71"/>
      <c r="J30" s="72"/>
      <c r="K30" s="73"/>
      <c r="L30" s="74">
        <f>tCotizacion[[#This Row],[Cant. Solicitada]]*tCotizacion[[#This Row],[Vr Unitario (antes de IVA)]]</f>
        <v>0</v>
      </c>
      <c r="M30" s="75">
        <f>+tCotizacion[[#This Row],[Valor total (antes de IVA)]]*tCotizacion[[#This Row],[% de IVA (si aplica)]]</f>
        <v>0</v>
      </c>
      <c r="N30" s="76">
        <f>+tCotizacion[[#This Row],[Valor total (antes de IVA)]]+tCotizacion[[#This Row],[Valor total IVA]]</f>
        <v>0</v>
      </c>
      <c r="O30" s="76">
        <f>+tCotizacion[[#This Row],[Valor Total Item]]/tCotizacion[[#This Row],[Cant. Solicitada]]</f>
        <v>0</v>
      </c>
      <c r="P30" s="77"/>
    </row>
    <row r="31" spans="2:16" s="10" customFormat="1" ht="96.75" customHeight="1" x14ac:dyDescent="0.25">
      <c r="B31" s="121">
        <v>1595</v>
      </c>
      <c r="C31" s="122" t="s">
        <v>62</v>
      </c>
      <c r="D31" s="121" t="s">
        <v>38</v>
      </c>
      <c r="E31" s="121">
        <v>3</v>
      </c>
      <c r="F31" s="57"/>
      <c r="G31" s="61"/>
      <c r="H31" s="70"/>
      <c r="I31" s="71"/>
      <c r="J31" s="72"/>
      <c r="K31" s="73"/>
      <c r="L31" s="74">
        <f>tCotizacion[[#This Row],[Cant. Solicitada]]*tCotizacion[[#This Row],[Vr Unitario (antes de IVA)]]</f>
        <v>0</v>
      </c>
      <c r="M31" s="75">
        <f>+tCotizacion[[#This Row],[Valor total (antes de IVA)]]*tCotizacion[[#This Row],[% de IVA (si aplica)]]</f>
        <v>0</v>
      </c>
      <c r="N31" s="76">
        <f>+tCotizacion[[#This Row],[Valor total (antes de IVA)]]+tCotizacion[[#This Row],[Valor total IVA]]</f>
        <v>0</v>
      </c>
      <c r="O31" s="76">
        <f>+tCotizacion[[#This Row],[Valor Total Item]]/tCotizacion[[#This Row],[Cant. Solicitada]]</f>
        <v>0</v>
      </c>
      <c r="P31" s="77"/>
    </row>
    <row r="32" spans="2:16" s="10" customFormat="1" ht="96.75" customHeight="1" x14ac:dyDescent="0.25">
      <c r="B32" s="121">
        <v>1600</v>
      </c>
      <c r="C32" s="122" t="s">
        <v>63</v>
      </c>
      <c r="D32" s="121" t="s">
        <v>38</v>
      </c>
      <c r="E32" s="121">
        <v>3</v>
      </c>
      <c r="F32" s="57"/>
      <c r="G32" s="61"/>
      <c r="H32" s="70"/>
      <c r="I32" s="71"/>
      <c r="J32" s="72"/>
      <c r="K32" s="73"/>
      <c r="L32" s="74">
        <f>tCotizacion[[#This Row],[Cant. Solicitada]]*tCotizacion[[#This Row],[Vr Unitario (antes de IVA)]]</f>
        <v>0</v>
      </c>
      <c r="M32" s="75">
        <f>+tCotizacion[[#This Row],[Valor total (antes de IVA)]]*tCotizacion[[#This Row],[% de IVA (si aplica)]]</f>
        <v>0</v>
      </c>
      <c r="N32" s="76">
        <f>+tCotizacion[[#This Row],[Valor total (antes de IVA)]]+tCotizacion[[#This Row],[Valor total IVA]]</f>
        <v>0</v>
      </c>
      <c r="O32" s="76">
        <f>+tCotizacion[[#This Row],[Valor Total Item]]/tCotizacion[[#This Row],[Cant. Solicitada]]</f>
        <v>0</v>
      </c>
      <c r="P32" s="77"/>
    </row>
    <row r="33" spans="2:16" s="10" customFormat="1" ht="96.75" customHeight="1" x14ac:dyDescent="0.25">
      <c r="B33" s="121">
        <v>2794</v>
      </c>
      <c r="C33" s="122" t="s">
        <v>64</v>
      </c>
      <c r="D33" s="121" t="s">
        <v>38</v>
      </c>
      <c r="E33" s="121">
        <v>30</v>
      </c>
      <c r="F33" s="57"/>
      <c r="G33" s="61"/>
      <c r="H33" s="70"/>
      <c r="I33" s="71"/>
      <c r="J33" s="72"/>
      <c r="K33" s="73"/>
      <c r="L33" s="74">
        <f>tCotizacion[[#This Row],[Cant. Solicitada]]*tCotizacion[[#This Row],[Vr Unitario (antes de IVA)]]</f>
        <v>0</v>
      </c>
      <c r="M33" s="75">
        <f>+tCotizacion[[#This Row],[Valor total (antes de IVA)]]*tCotizacion[[#This Row],[% de IVA (si aplica)]]</f>
        <v>0</v>
      </c>
      <c r="N33" s="76">
        <f>+tCotizacion[[#This Row],[Valor total (antes de IVA)]]+tCotizacion[[#This Row],[Valor total IVA]]</f>
        <v>0</v>
      </c>
      <c r="O33" s="76">
        <f>+tCotizacion[[#This Row],[Valor Total Item]]/tCotizacion[[#This Row],[Cant. Solicitada]]</f>
        <v>0</v>
      </c>
      <c r="P33" s="77"/>
    </row>
    <row r="34" spans="2:16" s="10" customFormat="1" ht="96.75" customHeight="1" x14ac:dyDescent="0.25">
      <c r="B34" s="121">
        <v>2886</v>
      </c>
      <c r="C34" s="122" t="s">
        <v>65</v>
      </c>
      <c r="D34" s="121" t="s">
        <v>39</v>
      </c>
      <c r="E34" s="121">
        <v>5</v>
      </c>
      <c r="F34" s="57"/>
      <c r="G34" s="61"/>
      <c r="H34" s="70"/>
      <c r="I34" s="71"/>
      <c r="J34" s="72"/>
      <c r="K34" s="73"/>
      <c r="L34" s="74">
        <f>tCotizacion[[#This Row],[Cant. Solicitada]]*tCotizacion[[#This Row],[Vr Unitario (antes de IVA)]]</f>
        <v>0</v>
      </c>
      <c r="M34" s="75">
        <f>+tCotizacion[[#This Row],[Valor total (antes de IVA)]]*tCotizacion[[#This Row],[% de IVA (si aplica)]]</f>
        <v>0</v>
      </c>
      <c r="N34" s="76">
        <f>+tCotizacion[[#This Row],[Valor total (antes de IVA)]]+tCotizacion[[#This Row],[Valor total IVA]]</f>
        <v>0</v>
      </c>
      <c r="O34" s="76">
        <f>+tCotizacion[[#This Row],[Valor Total Item]]/tCotizacion[[#This Row],[Cant. Solicitada]]</f>
        <v>0</v>
      </c>
      <c r="P34" s="77"/>
    </row>
    <row r="35" spans="2:16" s="10" customFormat="1" ht="96.75" customHeight="1" x14ac:dyDescent="0.25">
      <c r="B35" s="121">
        <v>3029</v>
      </c>
      <c r="C35" s="122" t="s">
        <v>66</v>
      </c>
      <c r="D35" s="121" t="s">
        <v>38</v>
      </c>
      <c r="E35" s="121">
        <v>1</v>
      </c>
      <c r="F35" s="57"/>
      <c r="G35" s="61"/>
      <c r="H35" s="70"/>
      <c r="I35" s="71"/>
      <c r="J35" s="72"/>
      <c r="K35" s="73"/>
      <c r="L35" s="74">
        <f>tCotizacion[[#This Row],[Cant. Solicitada]]*tCotizacion[[#This Row],[Vr Unitario (antes de IVA)]]</f>
        <v>0</v>
      </c>
      <c r="M35" s="75">
        <f>+tCotizacion[[#This Row],[Valor total (antes de IVA)]]*tCotizacion[[#This Row],[% de IVA (si aplica)]]</f>
        <v>0</v>
      </c>
      <c r="N35" s="76">
        <f>+tCotizacion[[#This Row],[Valor total (antes de IVA)]]+tCotizacion[[#This Row],[Valor total IVA]]</f>
        <v>0</v>
      </c>
      <c r="O35" s="76">
        <f>+tCotizacion[[#This Row],[Valor Total Item]]/tCotizacion[[#This Row],[Cant. Solicitada]]</f>
        <v>0</v>
      </c>
      <c r="P35" s="77"/>
    </row>
    <row r="36" spans="2:16" s="10" customFormat="1" ht="96.75" customHeight="1" x14ac:dyDescent="0.25">
      <c r="B36" s="123">
        <v>3030</v>
      </c>
      <c r="C36" s="122" t="s">
        <v>67</v>
      </c>
      <c r="D36" s="121" t="s">
        <v>38</v>
      </c>
      <c r="E36" s="121">
        <v>1</v>
      </c>
      <c r="F36" s="57"/>
      <c r="G36" s="61"/>
      <c r="H36" s="70"/>
      <c r="I36" s="71"/>
      <c r="J36" s="72"/>
      <c r="K36" s="73"/>
      <c r="L36" s="74">
        <f>tCotizacion[[#This Row],[Cant. Solicitada]]*tCotizacion[[#This Row],[Vr Unitario (antes de IVA)]]</f>
        <v>0</v>
      </c>
      <c r="M36" s="75">
        <f>+tCotizacion[[#This Row],[Valor total (antes de IVA)]]*tCotizacion[[#This Row],[% de IVA (si aplica)]]</f>
        <v>0</v>
      </c>
      <c r="N36" s="76">
        <f>+tCotizacion[[#This Row],[Valor total (antes de IVA)]]+tCotizacion[[#This Row],[Valor total IVA]]</f>
        <v>0</v>
      </c>
      <c r="O36" s="76">
        <f>+tCotizacion[[#This Row],[Valor Total Item]]/tCotizacion[[#This Row],[Cant. Solicitada]]</f>
        <v>0</v>
      </c>
      <c r="P36" s="77"/>
    </row>
    <row r="37" spans="2:16" s="10" customFormat="1" ht="96.75" customHeight="1" x14ac:dyDescent="0.25">
      <c r="B37" s="121">
        <v>3031</v>
      </c>
      <c r="C37" s="122" t="s">
        <v>68</v>
      </c>
      <c r="D37" s="121" t="s">
        <v>38</v>
      </c>
      <c r="E37" s="121">
        <v>1</v>
      </c>
      <c r="F37" s="57"/>
      <c r="G37" s="61"/>
      <c r="H37" s="70"/>
      <c r="I37" s="71"/>
      <c r="J37" s="72"/>
      <c r="K37" s="73"/>
      <c r="L37" s="74">
        <f>tCotizacion[[#This Row],[Cant. Solicitada]]*tCotizacion[[#This Row],[Vr Unitario (antes de IVA)]]</f>
        <v>0</v>
      </c>
      <c r="M37" s="75">
        <f>+tCotizacion[[#This Row],[Valor total (antes de IVA)]]*tCotizacion[[#This Row],[% de IVA (si aplica)]]</f>
        <v>0</v>
      </c>
      <c r="N37" s="76">
        <f>+tCotizacion[[#This Row],[Valor total (antes de IVA)]]+tCotizacion[[#This Row],[Valor total IVA]]</f>
        <v>0</v>
      </c>
      <c r="O37" s="76">
        <f>+tCotizacion[[#This Row],[Valor Total Item]]/tCotizacion[[#This Row],[Cant. Solicitada]]</f>
        <v>0</v>
      </c>
      <c r="P37" s="77"/>
    </row>
    <row r="38" spans="2:16" s="10" customFormat="1" ht="96.75" customHeight="1" x14ac:dyDescent="0.25">
      <c r="B38" s="121">
        <v>3032</v>
      </c>
      <c r="C38" s="122" t="s">
        <v>69</v>
      </c>
      <c r="D38" s="121" t="s">
        <v>38</v>
      </c>
      <c r="E38" s="121">
        <v>1</v>
      </c>
      <c r="F38" s="57"/>
      <c r="G38" s="61"/>
      <c r="H38" s="70"/>
      <c r="I38" s="71"/>
      <c r="J38" s="72"/>
      <c r="K38" s="73"/>
      <c r="L38" s="74">
        <f>tCotizacion[[#This Row],[Cant. Solicitada]]*tCotizacion[[#This Row],[Vr Unitario (antes de IVA)]]</f>
        <v>0</v>
      </c>
      <c r="M38" s="75">
        <f>+tCotizacion[[#This Row],[Valor total (antes de IVA)]]*tCotizacion[[#This Row],[% de IVA (si aplica)]]</f>
        <v>0</v>
      </c>
      <c r="N38" s="76">
        <f>+tCotizacion[[#This Row],[Valor total (antes de IVA)]]+tCotizacion[[#This Row],[Valor total IVA]]</f>
        <v>0</v>
      </c>
      <c r="O38" s="76">
        <f>+tCotizacion[[#This Row],[Valor Total Item]]/tCotizacion[[#This Row],[Cant. Solicitada]]</f>
        <v>0</v>
      </c>
      <c r="P38" s="77"/>
    </row>
    <row r="39" spans="2:16" s="10" customFormat="1" ht="96.75" customHeight="1" x14ac:dyDescent="0.25">
      <c r="B39" s="121">
        <v>3033</v>
      </c>
      <c r="C39" s="122" t="s">
        <v>70</v>
      </c>
      <c r="D39" s="121" t="s">
        <v>38</v>
      </c>
      <c r="E39" s="121">
        <v>1</v>
      </c>
      <c r="F39" s="57"/>
      <c r="G39" s="61"/>
      <c r="H39" s="70"/>
      <c r="I39" s="71"/>
      <c r="J39" s="72"/>
      <c r="K39" s="73"/>
      <c r="L39" s="74">
        <f>tCotizacion[[#This Row],[Cant. Solicitada]]*tCotizacion[[#This Row],[Vr Unitario (antes de IVA)]]</f>
        <v>0</v>
      </c>
      <c r="M39" s="75">
        <f>+tCotizacion[[#This Row],[Valor total (antes de IVA)]]*tCotizacion[[#This Row],[% de IVA (si aplica)]]</f>
        <v>0</v>
      </c>
      <c r="N39" s="76">
        <f>+tCotizacion[[#This Row],[Valor total (antes de IVA)]]+tCotizacion[[#This Row],[Valor total IVA]]</f>
        <v>0</v>
      </c>
      <c r="O39" s="76">
        <f>+tCotizacion[[#This Row],[Valor Total Item]]/tCotizacion[[#This Row],[Cant. Solicitada]]</f>
        <v>0</v>
      </c>
      <c r="P39" s="77"/>
    </row>
    <row r="40" spans="2:16" s="10" customFormat="1" ht="96.75" customHeight="1" x14ac:dyDescent="0.25">
      <c r="B40" s="121">
        <v>3035</v>
      </c>
      <c r="C40" s="122" t="s">
        <v>71</v>
      </c>
      <c r="D40" s="121" t="s">
        <v>38</v>
      </c>
      <c r="E40" s="121">
        <v>1</v>
      </c>
      <c r="F40" s="57"/>
      <c r="G40" s="61"/>
      <c r="H40" s="70"/>
      <c r="I40" s="71"/>
      <c r="J40" s="72"/>
      <c r="K40" s="73"/>
      <c r="L40" s="74">
        <f>tCotizacion[[#This Row],[Cant. Solicitada]]*tCotizacion[[#This Row],[Vr Unitario (antes de IVA)]]</f>
        <v>0</v>
      </c>
      <c r="M40" s="75">
        <f>+tCotizacion[[#This Row],[Valor total (antes de IVA)]]*tCotizacion[[#This Row],[% de IVA (si aplica)]]</f>
        <v>0</v>
      </c>
      <c r="N40" s="76">
        <f>+tCotizacion[[#This Row],[Valor total (antes de IVA)]]+tCotizacion[[#This Row],[Valor total IVA]]</f>
        <v>0</v>
      </c>
      <c r="O40" s="76">
        <f>+tCotizacion[[#This Row],[Valor Total Item]]/tCotizacion[[#This Row],[Cant. Solicitada]]</f>
        <v>0</v>
      </c>
      <c r="P40" s="77"/>
    </row>
    <row r="41" spans="2:16" s="10" customFormat="1" ht="96.75" customHeight="1" x14ac:dyDescent="0.25">
      <c r="B41" s="121">
        <v>3036</v>
      </c>
      <c r="C41" s="122" t="s">
        <v>72</v>
      </c>
      <c r="D41" s="121" t="s">
        <v>38</v>
      </c>
      <c r="E41" s="121">
        <v>1</v>
      </c>
      <c r="F41" s="57"/>
      <c r="G41" s="61"/>
      <c r="H41" s="70"/>
      <c r="I41" s="71"/>
      <c r="J41" s="72"/>
      <c r="K41" s="73"/>
      <c r="L41" s="74">
        <f>tCotizacion[[#This Row],[Cant. Solicitada]]*tCotizacion[[#This Row],[Vr Unitario (antes de IVA)]]</f>
        <v>0</v>
      </c>
      <c r="M41" s="75">
        <f>+tCotizacion[[#This Row],[Valor total (antes de IVA)]]*tCotizacion[[#This Row],[% de IVA (si aplica)]]</f>
        <v>0</v>
      </c>
      <c r="N41" s="76">
        <f>+tCotizacion[[#This Row],[Valor total (antes de IVA)]]+tCotizacion[[#This Row],[Valor total IVA]]</f>
        <v>0</v>
      </c>
      <c r="O41" s="76">
        <f>+tCotizacion[[#This Row],[Valor Total Item]]/tCotizacion[[#This Row],[Cant. Solicitada]]</f>
        <v>0</v>
      </c>
      <c r="P41" s="77"/>
    </row>
    <row r="42" spans="2:16" s="10" customFormat="1" ht="96.75" customHeight="1" x14ac:dyDescent="0.25">
      <c r="B42" s="121">
        <v>3037</v>
      </c>
      <c r="C42" s="122" t="s">
        <v>73</v>
      </c>
      <c r="D42" s="121" t="s">
        <v>38</v>
      </c>
      <c r="E42" s="121">
        <v>1</v>
      </c>
      <c r="F42" s="57"/>
      <c r="G42" s="61"/>
      <c r="H42" s="70"/>
      <c r="I42" s="71"/>
      <c r="J42" s="72"/>
      <c r="K42" s="73"/>
      <c r="L42" s="74">
        <f>tCotizacion[[#This Row],[Cant. Solicitada]]*tCotizacion[[#This Row],[Vr Unitario (antes de IVA)]]</f>
        <v>0</v>
      </c>
      <c r="M42" s="75">
        <f>+tCotizacion[[#This Row],[Valor total (antes de IVA)]]*tCotizacion[[#This Row],[% de IVA (si aplica)]]</f>
        <v>0</v>
      </c>
      <c r="N42" s="76">
        <f>+tCotizacion[[#This Row],[Valor total (antes de IVA)]]+tCotizacion[[#This Row],[Valor total IVA]]</f>
        <v>0</v>
      </c>
      <c r="O42" s="76">
        <f>+tCotizacion[[#This Row],[Valor Total Item]]/tCotizacion[[#This Row],[Cant. Solicitada]]</f>
        <v>0</v>
      </c>
      <c r="P42" s="77"/>
    </row>
    <row r="43" spans="2:16" s="10" customFormat="1" ht="96.75" customHeight="1" x14ac:dyDescent="0.25">
      <c r="B43" s="121">
        <v>3038</v>
      </c>
      <c r="C43" s="122" t="s">
        <v>74</v>
      </c>
      <c r="D43" s="121" t="s">
        <v>38</v>
      </c>
      <c r="E43" s="121">
        <v>1</v>
      </c>
      <c r="F43" s="57"/>
      <c r="G43" s="61"/>
      <c r="H43" s="70"/>
      <c r="I43" s="71"/>
      <c r="J43" s="72"/>
      <c r="K43" s="73"/>
      <c r="L43" s="74">
        <f>tCotizacion[[#This Row],[Cant. Solicitada]]*tCotizacion[[#This Row],[Vr Unitario (antes de IVA)]]</f>
        <v>0</v>
      </c>
      <c r="M43" s="75">
        <f>+tCotizacion[[#This Row],[Valor total (antes de IVA)]]*tCotizacion[[#This Row],[% de IVA (si aplica)]]</f>
        <v>0</v>
      </c>
      <c r="N43" s="76">
        <f>+tCotizacion[[#This Row],[Valor total (antes de IVA)]]+tCotizacion[[#This Row],[Valor total IVA]]</f>
        <v>0</v>
      </c>
      <c r="O43" s="76">
        <f>+tCotizacion[[#This Row],[Valor Total Item]]/tCotizacion[[#This Row],[Cant. Solicitada]]</f>
        <v>0</v>
      </c>
      <c r="P43" s="77"/>
    </row>
    <row r="44" spans="2:16" s="10" customFormat="1" ht="96.75" customHeight="1" x14ac:dyDescent="0.25">
      <c r="B44" s="121">
        <v>3039</v>
      </c>
      <c r="C44" s="122" t="s">
        <v>75</v>
      </c>
      <c r="D44" s="121" t="s">
        <v>38</v>
      </c>
      <c r="E44" s="121">
        <v>1</v>
      </c>
      <c r="F44" s="57"/>
      <c r="G44" s="61"/>
      <c r="H44" s="70"/>
      <c r="I44" s="71"/>
      <c r="J44" s="72"/>
      <c r="K44" s="73"/>
      <c r="L44" s="74">
        <f>tCotizacion[[#This Row],[Cant. Solicitada]]*tCotizacion[[#This Row],[Vr Unitario (antes de IVA)]]</f>
        <v>0</v>
      </c>
      <c r="M44" s="75">
        <f>+tCotizacion[[#This Row],[Valor total (antes de IVA)]]*tCotizacion[[#This Row],[% de IVA (si aplica)]]</f>
        <v>0</v>
      </c>
      <c r="N44" s="76">
        <f>+tCotizacion[[#This Row],[Valor total (antes de IVA)]]+tCotizacion[[#This Row],[Valor total IVA]]</f>
        <v>0</v>
      </c>
      <c r="O44" s="76">
        <f>+tCotizacion[[#This Row],[Valor Total Item]]/tCotizacion[[#This Row],[Cant. Solicitada]]</f>
        <v>0</v>
      </c>
      <c r="P44" s="77"/>
    </row>
    <row r="45" spans="2:16" s="10" customFormat="1" ht="96.75" customHeight="1" x14ac:dyDescent="0.25">
      <c r="B45" s="121">
        <v>3040</v>
      </c>
      <c r="C45" s="122" t="s">
        <v>76</v>
      </c>
      <c r="D45" s="121" t="s">
        <v>38</v>
      </c>
      <c r="E45" s="121">
        <v>1</v>
      </c>
      <c r="F45" s="57"/>
      <c r="G45" s="61"/>
      <c r="H45" s="70"/>
      <c r="I45" s="71"/>
      <c r="J45" s="72"/>
      <c r="K45" s="73"/>
      <c r="L45" s="74">
        <f>tCotizacion[[#This Row],[Cant. Solicitada]]*tCotizacion[[#This Row],[Vr Unitario (antes de IVA)]]</f>
        <v>0</v>
      </c>
      <c r="M45" s="75">
        <f>+tCotizacion[[#This Row],[Valor total (antes de IVA)]]*tCotizacion[[#This Row],[% de IVA (si aplica)]]</f>
        <v>0</v>
      </c>
      <c r="N45" s="76">
        <f>+tCotizacion[[#This Row],[Valor total (antes de IVA)]]+tCotizacion[[#This Row],[Valor total IVA]]</f>
        <v>0</v>
      </c>
      <c r="O45" s="76">
        <f>+tCotizacion[[#This Row],[Valor Total Item]]/tCotizacion[[#This Row],[Cant. Solicitada]]</f>
        <v>0</v>
      </c>
      <c r="P45" s="77"/>
    </row>
    <row r="46" spans="2:16" s="10" customFormat="1" ht="96.75" customHeight="1" x14ac:dyDescent="0.25">
      <c r="B46" s="121">
        <v>3041</v>
      </c>
      <c r="C46" s="122" t="s">
        <v>77</v>
      </c>
      <c r="D46" s="121" t="s">
        <v>38</v>
      </c>
      <c r="E46" s="121">
        <v>1</v>
      </c>
      <c r="F46" s="57"/>
      <c r="G46" s="61"/>
      <c r="H46" s="70"/>
      <c r="I46" s="71"/>
      <c r="J46" s="72"/>
      <c r="K46" s="73"/>
      <c r="L46" s="74">
        <f>tCotizacion[[#This Row],[Cant. Solicitada]]*tCotizacion[[#This Row],[Vr Unitario (antes de IVA)]]</f>
        <v>0</v>
      </c>
      <c r="M46" s="75">
        <f>+tCotizacion[[#This Row],[Valor total (antes de IVA)]]*tCotizacion[[#This Row],[% de IVA (si aplica)]]</f>
        <v>0</v>
      </c>
      <c r="N46" s="76">
        <f>+tCotizacion[[#This Row],[Valor total (antes de IVA)]]+tCotizacion[[#This Row],[Valor total IVA]]</f>
        <v>0</v>
      </c>
      <c r="O46" s="76">
        <f>+tCotizacion[[#This Row],[Valor Total Item]]/tCotizacion[[#This Row],[Cant. Solicitada]]</f>
        <v>0</v>
      </c>
      <c r="P46" s="77"/>
    </row>
    <row r="47" spans="2:16" s="10" customFormat="1" ht="96.75" customHeight="1" x14ac:dyDescent="0.25">
      <c r="B47" s="121">
        <v>3042</v>
      </c>
      <c r="C47" s="122" t="s">
        <v>78</v>
      </c>
      <c r="D47" s="121" t="s">
        <v>38</v>
      </c>
      <c r="E47" s="121">
        <v>1</v>
      </c>
      <c r="F47" s="57"/>
      <c r="G47" s="61"/>
      <c r="H47" s="70"/>
      <c r="I47" s="71"/>
      <c r="J47" s="72"/>
      <c r="K47" s="73"/>
      <c r="L47" s="74">
        <f>tCotizacion[[#This Row],[Cant. Solicitada]]*tCotizacion[[#This Row],[Vr Unitario (antes de IVA)]]</f>
        <v>0</v>
      </c>
      <c r="M47" s="75">
        <f>+tCotizacion[[#This Row],[Valor total (antes de IVA)]]*tCotizacion[[#This Row],[% de IVA (si aplica)]]</f>
        <v>0</v>
      </c>
      <c r="N47" s="76">
        <f>+tCotizacion[[#This Row],[Valor total (antes de IVA)]]+tCotizacion[[#This Row],[Valor total IVA]]</f>
        <v>0</v>
      </c>
      <c r="O47" s="76">
        <f>+tCotizacion[[#This Row],[Valor Total Item]]/tCotizacion[[#This Row],[Cant. Solicitada]]</f>
        <v>0</v>
      </c>
      <c r="P47" s="77"/>
    </row>
    <row r="48" spans="2:16" s="10" customFormat="1" ht="96.75" customHeight="1" x14ac:dyDescent="0.25">
      <c r="B48" s="121">
        <v>3043</v>
      </c>
      <c r="C48" s="122" t="s">
        <v>79</v>
      </c>
      <c r="D48" s="121" t="s">
        <v>38</v>
      </c>
      <c r="E48" s="121">
        <v>1</v>
      </c>
      <c r="F48" s="57"/>
      <c r="G48" s="61"/>
      <c r="H48" s="70"/>
      <c r="I48" s="71"/>
      <c r="J48" s="72"/>
      <c r="K48" s="73"/>
      <c r="L48" s="74">
        <f>tCotizacion[[#This Row],[Cant. Solicitada]]*tCotizacion[[#This Row],[Vr Unitario (antes de IVA)]]</f>
        <v>0</v>
      </c>
      <c r="M48" s="75">
        <f>+tCotizacion[[#This Row],[Valor total (antes de IVA)]]*tCotizacion[[#This Row],[% de IVA (si aplica)]]</f>
        <v>0</v>
      </c>
      <c r="N48" s="76">
        <f>+tCotizacion[[#This Row],[Valor total (antes de IVA)]]+tCotizacion[[#This Row],[Valor total IVA]]</f>
        <v>0</v>
      </c>
      <c r="O48" s="76">
        <f>+tCotizacion[[#This Row],[Valor Total Item]]/tCotizacion[[#This Row],[Cant. Solicitada]]</f>
        <v>0</v>
      </c>
      <c r="P48" s="77"/>
    </row>
    <row r="49" spans="2:16" s="10" customFormat="1" ht="96.75" customHeight="1" x14ac:dyDescent="0.25">
      <c r="B49" s="121">
        <v>3046</v>
      </c>
      <c r="C49" s="122" t="s">
        <v>80</v>
      </c>
      <c r="D49" s="121" t="s">
        <v>38</v>
      </c>
      <c r="E49" s="121">
        <v>1</v>
      </c>
      <c r="F49" s="57"/>
      <c r="G49" s="61"/>
      <c r="H49" s="70"/>
      <c r="I49" s="71"/>
      <c r="J49" s="72"/>
      <c r="K49" s="73"/>
      <c r="L49" s="74">
        <f>tCotizacion[[#This Row],[Cant. Solicitada]]*tCotizacion[[#This Row],[Vr Unitario (antes de IVA)]]</f>
        <v>0</v>
      </c>
      <c r="M49" s="75">
        <f>+tCotizacion[[#This Row],[Valor total (antes de IVA)]]*tCotizacion[[#This Row],[% de IVA (si aplica)]]</f>
        <v>0</v>
      </c>
      <c r="N49" s="76">
        <f>+tCotizacion[[#This Row],[Valor total (antes de IVA)]]+tCotizacion[[#This Row],[Valor total IVA]]</f>
        <v>0</v>
      </c>
      <c r="O49" s="76">
        <f>+tCotizacion[[#This Row],[Valor Total Item]]/tCotizacion[[#This Row],[Cant. Solicitada]]</f>
        <v>0</v>
      </c>
      <c r="P49" s="77"/>
    </row>
    <row r="50" spans="2:16" s="10" customFormat="1" ht="96.75" customHeight="1" x14ac:dyDescent="0.25">
      <c r="B50" s="121">
        <v>3048</v>
      </c>
      <c r="C50" s="122" t="s">
        <v>81</v>
      </c>
      <c r="D50" s="121" t="s">
        <v>38</v>
      </c>
      <c r="E50" s="121">
        <v>1</v>
      </c>
      <c r="F50" s="57"/>
      <c r="G50" s="61"/>
      <c r="H50" s="70"/>
      <c r="I50" s="71"/>
      <c r="J50" s="72"/>
      <c r="K50" s="73"/>
      <c r="L50" s="74">
        <f>tCotizacion[[#This Row],[Cant. Solicitada]]*tCotizacion[[#This Row],[Vr Unitario (antes de IVA)]]</f>
        <v>0</v>
      </c>
      <c r="M50" s="75">
        <f>+tCotizacion[[#This Row],[Valor total (antes de IVA)]]*tCotizacion[[#This Row],[% de IVA (si aplica)]]</f>
        <v>0</v>
      </c>
      <c r="N50" s="76">
        <f>+tCotizacion[[#This Row],[Valor total (antes de IVA)]]+tCotizacion[[#This Row],[Valor total IVA]]</f>
        <v>0</v>
      </c>
      <c r="O50" s="76">
        <f>+tCotizacion[[#This Row],[Valor Total Item]]/tCotizacion[[#This Row],[Cant. Solicitada]]</f>
        <v>0</v>
      </c>
      <c r="P50" s="77"/>
    </row>
    <row r="51" spans="2:16" s="10" customFormat="1" ht="96.75" customHeight="1" x14ac:dyDescent="0.25">
      <c r="B51" s="121">
        <v>3049</v>
      </c>
      <c r="C51" s="122" t="s">
        <v>82</v>
      </c>
      <c r="D51" s="121" t="s">
        <v>83</v>
      </c>
      <c r="E51" s="121">
        <v>1</v>
      </c>
      <c r="F51" s="57"/>
      <c r="G51" s="61"/>
      <c r="H51" s="70"/>
      <c r="I51" s="71"/>
      <c r="J51" s="72"/>
      <c r="K51" s="73"/>
      <c r="L51" s="74">
        <f>tCotizacion[[#This Row],[Cant. Solicitada]]*tCotizacion[[#This Row],[Vr Unitario (antes de IVA)]]</f>
        <v>0</v>
      </c>
      <c r="M51" s="75">
        <f>+tCotizacion[[#This Row],[Valor total (antes de IVA)]]*tCotizacion[[#This Row],[% de IVA (si aplica)]]</f>
        <v>0</v>
      </c>
      <c r="N51" s="76">
        <f>+tCotizacion[[#This Row],[Valor total (antes de IVA)]]+tCotizacion[[#This Row],[Valor total IVA]]</f>
        <v>0</v>
      </c>
      <c r="O51" s="76">
        <f>+tCotizacion[[#This Row],[Valor Total Item]]/tCotizacion[[#This Row],[Cant. Solicitada]]</f>
        <v>0</v>
      </c>
      <c r="P51" s="77"/>
    </row>
    <row r="52" spans="2:16" s="10" customFormat="1" ht="96.75" customHeight="1" x14ac:dyDescent="0.25">
      <c r="B52" s="121">
        <v>3050</v>
      </c>
      <c r="C52" s="122" t="s">
        <v>84</v>
      </c>
      <c r="D52" s="121" t="s">
        <v>38</v>
      </c>
      <c r="E52" s="121">
        <v>1</v>
      </c>
      <c r="F52" s="57"/>
      <c r="G52" s="61"/>
      <c r="H52" s="70"/>
      <c r="I52" s="71"/>
      <c r="J52" s="72"/>
      <c r="K52" s="73"/>
      <c r="L52" s="74">
        <f>tCotizacion[[#This Row],[Cant. Solicitada]]*tCotizacion[[#This Row],[Vr Unitario (antes de IVA)]]</f>
        <v>0</v>
      </c>
      <c r="M52" s="75">
        <f>+tCotizacion[[#This Row],[Valor total (antes de IVA)]]*tCotizacion[[#This Row],[% de IVA (si aplica)]]</f>
        <v>0</v>
      </c>
      <c r="N52" s="76">
        <f>+tCotizacion[[#This Row],[Valor total (antes de IVA)]]+tCotizacion[[#This Row],[Valor total IVA]]</f>
        <v>0</v>
      </c>
      <c r="O52" s="76">
        <f>+tCotizacion[[#This Row],[Valor Total Item]]/tCotizacion[[#This Row],[Cant. Solicitada]]</f>
        <v>0</v>
      </c>
      <c r="P52" s="77"/>
    </row>
    <row r="53" spans="2:16" s="10" customFormat="1" ht="96.75" customHeight="1" x14ac:dyDescent="0.25">
      <c r="B53" s="121">
        <v>3051</v>
      </c>
      <c r="C53" s="122" t="s">
        <v>85</v>
      </c>
      <c r="D53" s="121" t="s">
        <v>38</v>
      </c>
      <c r="E53" s="121">
        <v>1</v>
      </c>
      <c r="F53" s="57"/>
      <c r="G53" s="61"/>
      <c r="H53" s="70"/>
      <c r="I53" s="71"/>
      <c r="J53" s="72"/>
      <c r="K53" s="73"/>
      <c r="L53" s="74">
        <f>tCotizacion[[#This Row],[Cant. Solicitada]]*tCotizacion[[#This Row],[Vr Unitario (antes de IVA)]]</f>
        <v>0</v>
      </c>
      <c r="M53" s="75">
        <f>+tCotizacion[[#This Row],[Valor total (antes de IVA)]]*tCotizacion[[#This Row],[% de IVA (si aplica)]]</f>
        <v>0</v>
      </c>
      <c r="N53" s="76">
        <f>+tCotizacion[[#This Row],[Valor total (antes de IVA)]]+tCotizacion[[#This Row],[Valor total IVA]]</f>
        <v>0</v>
      </c>
      <c r="O53" s="76">
        <f>+tCotizacion[[#This Row],[Valor Total Item]]/tCotizacion[[#This Row],[Cant. Solicitada]]</f>
        <v>0</v>
      </c>
      <c r="P53" s="77"/>
    </row>
    <row r="54" spans="2:16" s="10" customFormat="1" ht="96.75" customHeight="1" x14ac:dyDescent="0.25">
      <c r="B54" s="121">
        <v>3053</v>
      </c>
      <c r="C54" s="122" t="s">
        <v>86</v>
      </c>
      <c r="D54" s="121" t="s">
        <v>38</v>
      </c>
      <c r="E54" s="121">
        <v>1</v>
      </c>
      <c r="F54" s="57"/>
      <c r="G54" s="61"/>
      <c r="H54" s="70"/>
      <c r="I54" s="71"/>
      <c r="J54" s="72"/>
      <c r="K54" s="73"/>
      <c r="L54" s="74">
        <f>tCotizacion[[#This Row],[Cant. Solicitada]]*tCotizacion[[#This Row],[Vr Unitario (antes de IVA)]]</f>
        <v>0</v>
      </c>
      <c r="M54" s="75">
        <f>+tCotizacion[[#This Row],[Valor total (antes de IVA)]]*tCotizacion[[#This Row],[% de IVA (si aplica)]]</f>
        <v>0</v>
      </c>
      <c r="N54" s="76">
        <f>+tCotizacion[[#This Row],[Valor total (antes de IVA)]]+tCotizacion[[#This Row],[Valor total IVA]]</f>
        <v>0</v>
      </c>
      <c r="O54" s="76">
        <f>+tCotizacion[[#This Row],[Valor Total Item]]/tCotizacion[[#This Row],[Cant. Solicitada]]</f>
        <v>0</v>
      </c>
      <c r="P54" s="77"/>
    </row>
    <row r="55" spans="2:16" s="10" customFormat="1" ht="96.75" customHeight="1" x14ac:dyDescent="0.25">
      <c r="B55" s="121">
        <v>3054</v>
      </c>
      <c r="C55" s="122" t="s">
        <v>87</v>
      </c>
      <c r="D55" s="121" t="s">
        <v>38</v>
      </c>
      <c r="E55" s="121">
        <v>1</v>
      </c>
      <c r="F55" s="57"/>
      <c r="G55" s="61"/>
      <c r="H55" s="70"/>
      <c r="I55" s="71"/>
      <c r="J55" s="72"/>
      <c r="K55" s="73"/>
      <c r="L55" s="74">
        <f>tCotizacion[[#This Row],[Cant. Solicitada]]*tCotizacion[[#This Row],[Vr Unitario (antes de IVA)]]</f>
        <v>0</v>
      </c>
      <c r="M55" s="75">
        <f>+tCotizacion[[#This Row],[Valor total (antes de IVA)]]*tCotizacion[[#This Row],[% de IVA (si aplica)]]</f>
        <v>0</v>
      </c>
      <c r="N55" s="76">
        <f>+tCotizacion[[#This Row],[Valor total (antes de IVA)]]+tCotizacion[[#This Row],[Valor total IVA]]</f>
        <v>0</v>
      </c>
      <c r="O55" s="76">
        <f>+tCotizacion[[#This Row],[Valor Total Item]]/tCotizacion[[#This Row],[Cant. Solicitada]]</f>
        <v>0</v>
      </c>
      <c r="P55" s="77"/>
    </row>
    <row r="56" spans="2:16" s="10" customFormat="1" ht="96.75" customHeight="1" x14ac:dyDescent="0.25">
      <c r="B56" s="121">
        <v>3055</v>
      </c>
      <c r="C56" s="122" t="s">
        <v>88</v>
      </c>
      <c r="D56" s="121" t="s">
        <v>38</v>
      </c>
      <c r="E56" s="121">
        <v>1</v>
      </c>
      <c r="F56" s="57"/>
      <c r="G56" s="61"/>
      <c r="H56" s="70"/>
      <c r="I56" s="71"/>
      <c r="J56" s="72"/>
      <c r="K56" s="73"/>
      <c r="L56" s="74">
        <f>tCotizacion[[#This Row],[Cant. Solicitada]]*tCotizacion[[#This Row],[Vr Unitario (antes de IVA)]]</f>
        <v>0</v>
      </c>
      <c r="M56" s="75">
        <f>+tCotizacion[[#This Row],[Valor total (antes de IVA)]]*tCotizacion[[#This Row],[% de IVA (si aplica)]]</f>
        <v>0</v>
      </c>
      <c r="N56" s="76">
        <f>+tCotizacion[[#This Row],[Valor total (antes de IVA)]]+tCotizacion[[#This Row],[Valor total IVA]]</f>
        <v>0</v>
      </c>
      <c r="O56" s="76">
        <f>+tCotizacion[[#This Row],[Valor Total Item]]/tCotizacion[[#This Row],[Cant. Solicitada]]</f>
        <v>0</v>
      </c>
      <c r="P56" s="77"/>
    </row>
    <row r="57" spans="2:16" s="10" customFormat="1" ht="96.75" customHeight="1" x14ac:dyDescent="0.25">
      <c r="B57" s="121">
        <v>3056</v>
      </c>
      <c r="C57" s="122" t="s">
        <v>89</v>
      </c>
      <c r="D57" s="121" t="s">
        <v>38</v>
      </c>
      <c r="E57" s="121">
        <v>1</v>
      </c>
      <c r="F57" s="57"/>
      <c r="G57" s="61"/>
      <c r="H57" s="70"/>
      <c r="I57" s="71"/>
      <c r="J57" s="72"/>
      <c r="K57" s="73"/>
      <c r="L57" s="74">
        <f>tCotizacion[[#This Row],[Cant. Solicitada]]*tCotizacion[[#This Row],[Vr Unitario (antes de IVA)]]</f>
        <v>0</v>
      </c>
      <c r="M57" s="75">
        <f>+tCotizacion[[#This Row],[Valor total (antes de IVA)]]*tCotizacion[[#This Row],[% de IVA (si aplica)]]</f>
        <v>0</v>
      </c>
      <c r="N57" s="76">
        <f>+tCotizacion[[#This Row],[Valor total (antes de IVA)]]+tCotizacion[[#This Row],[Valor total IVA]]</f>
        <v>0</v>
      </c>
      <c r="O57" s="76">
        <f>+tCotizacion[[#This Row],[Valor Total Item]]/tCotizacion[[#This Row],[Cant. Solicitada]]</f>
        <v>0</v>
      </c>
      <c r="P57" s="77"/>
    </row>
    <row r="58" spans="2:16" s="10" customFormat="1" ht="96.75" customHeight="1" x14ac:dyDescent="0.25">
      <c r="B58" s="121">
        <v>3057</v>
      </c>
      <c r="C58" s="122" t="s">
        <v>90</v>
      </c>
      <c r="D58" s="121" t="s">
        <v>38</v>
      </c>
      <c r="E58" s="121">
        <v>1</v>
      </c>
      <c r="F58" s="57"/>
      <c r="G58" s="61"/>
      <c r="H58" s="70"/>
      <c r="I58" s="71"/>
      <c r="J58" s="72"/>
      <c r="K58" s="73"/>
      <c r="L58" s="74">
        <f>tCotizacion[[#This Row],[Cant. Solicitada]]*tCotizacion[[#This Row],[Vr Unitario (antes de IVA)]]</f>
        <v>0</v>
      </c>
      <c r="M58" s="75">
        <f>+tCotizacion[[#This Row],[Valor total (antes de IVA)]]*tCotizacion[[#This Row],[% de IVA (si aplica)]]</f>
        <v>0</v>
      </c>
      <c r="N58" s="76">
        <f>+tCotizacion[[#This Row],[Valor total (antes de IVA)]]+tCotizacion[[#This Row],[Valor total IVA]]</f>
        <v>0</v>
      </c>
      <c r="O58" s="76">
        <f>+tCotizacion[[#This Row],[Valor Total Item]]/tCotizacion[[#This Row],[Cant. Solicitada]]</f>
        <v>0</v>
      </c>
      <c r="P58" s="77"/>
    </row>
    <row r="59" spans="2:16" s="10" customFormat="1" ht="96.75" customHeight="1" x14ac:dyDescent="0.25">
      <c r="B59" s="121">
        <v>3058</v>
      </c>
      <c r="C59" s="122" t="s">
        <v>91</v>
      </c>
      <c r="D59" s="121" t="s">
        <v>38</v>
      </c>
      <c r="E59" s="121">
        <v>1</v>
      </c>
      <c r="F59" s="57"/>
      <c r="G59" s="61"/>
      <c r="H59" s="70"/>
      <c r="I59" s="71"/>
      <c r="J59" s="72"/>
      <c r="K59" s="73"/>
      <c r="L59" s="74">
        <f>tCotizacion[[#This Row],[Cant. Solicitada]]*tCotizacion[[#This Row],[Vr Unitario (antes de IVA)]]</f>
        <v>0</v>
      </c>
      <c r="M59" s="75">
        <f>+tCotizacion[[#This Row],[Valor total (antes de IVA)]]*tCotizacion[[#This Row],[% de IVA (si aplica)]]</f>
        <v>0</v>
      </c>
      <c r="N59" s="76">
        <f>+tCotizacion[[#This Row],[Valor total (antes de IVA)]]+tCotizacion[[#This Row],[Valor total IVA]]</f>
        <v>0</v>
      </c>
      <c r="O59" s="76">
        <f>+tCotizacion[[#This Row],[Valor Total Item]]/tCotizacion[[#This Row],[Cant. Solicitada]]</f>
        <v>0</v>
      </c>
      <c r="P59" s="77"/>
    </row>
    <row r="60" spans="2:16" s="10" customFormat="1" ht="96.75" customHeight="1" x14ac:dyDescent="0.25">
      <c r="B60" s="121">
        <v>3059</v>
      </c>
      <c r="C60" s="122" t="s">
        <v>92</v>
      </c>
      <c r="D60" s="121" t="s">
        <v>38</v>
      </c>
      <c r="E60" s="121">
        <v>1</v>
      </c>
      <c r="F60" s="57"/>
      <c r="G60" s="61"/>
      <c r="H60" s="70"/>
      <c r="I60" s="71"/>
      <c r="J60" s="72"/>
      <c r="K60" s="73"/>
      <c r="L60" s="74">
        <f>tCotizacion[[#This Row],[Cant. Solicitada]]*tCotizacion[[#This Row],[Vr Unitario (antes de IVA)]]</f>
        <v>0</v>
      </c>
      <c r="M60" s="75">
        <f>+tCotizacion[[#This Row],[Valor total (antes de IVA)]]*tCotizacion[[#This Row],[% de IVA (si aplica)]]</f>
        <v>0</v>
      </c>
      <c r="N60" s="76">
        <f>+tCotizacion[[#This Row],[Valor total (antes de IVA)]]+tCotizacion[[#This Row],[Valor total IVA]]</f>
        <v>0</v>
      </c>
      <c r="O60" s="76">
        <f>+tCotizacion[[#This Row],[Valor Total Item]]/tCotizacion[[#This Row],[Cant. Solicitada]]</f>
        <v>0</v>
      </c>
      <c r="P60" s="77"/>
    </row>
    <row r="61" spans="2:16" s="10" customFormat="1" ht="96.75" customHeight="1" x14ac:dyDescent="0.25">
      <c r="B61" s="121">
        <v>3060</v>
      </c>
      <c r="C61" s="122" t="s">
        <v>93</v>
      </c>
      <c r="D61" s="121" t="s">
        <v>38</v>
      </c>
      <c r="E61" s="121">
        <v>1</v>
      </c>
      <c r="F61" s="57"/>
      <c r="G61" s="61"/>
      <c r="H61" s="70"/>
      <c r="I61" s="71"/>
      <c r="J61" s="72"/>
      <c r="K61" s="73"/>
      <c r="L61" s="74">
        <f>tCotizacion[[#This Row],[Cant. Solicitada]]*tCotizacion[[#This Row],[Vr Unitario (antes de IVA)]]</f>
        <v>0</v>
      </c>
      <c r="M61" s="75">
        <f>+tCotizacion[[#This Row],[Valor total (antes de IVA)]]*tCotizacion[[#This Row],[% de IVA (si aplica)]]</f>
        <v>0</v>
      </c>
      <c r="N61" s="76">
        <f>+tCotizacion[[#This Row],[Valor total (antes de IVA)]]+tCotizacion[[#This Row],[Valor total IVA]]</f>
        <v>0</v>
      </c>
      <c r="O61" s="76">
        <f>+tCotizacion[[#This Row],[Valor Total Item]]/tCotizacion[[#This Row],[Cant. Solicitada]]</f>
        <v>0</v>
      </c>
      <c r="P61" s="77"/>
    </row>
    <row r="62" spans="2:16" s="10" customFormat="1" ht="96.75" customHeight="1" x14ac:dyDescent="0.25">
      <c r="B62" s="121">
        <v>3062</v>
      </c>
      <c r="C62" s="122" t="s">
        <v>94</v>
      </c>
      <c r="D62" s="121" t="s">
        <v>38</v>
      </c>
      <c r="E62" s="121">
        <v>1</v>
      </c>
      <c r="F62" s="57"/>
      <c r="G62" s="61"/>
      <c r="H62" s="70"/>
      <c r="I62" s="71"/>
      <c r="J62" s="72"/>
      <c r="K62" s="73"/>
      <c r="L62" s="74">
        <f>tCotizacion[[#This Row],[Cant. Solicitada]]*tCotizacion[[#This Row],[Vr Unitario (antes de IVA)]]</f>
        <v>0</v>
      </c>
      <c r="M62" s="75">
        <f>+tCotizacion[[#This Row],[Valor total (antes de IVA)]]*tCotizacion[[#This Row],[% de IVA (si aplica)]]</f>
        <v>0</v>
      </c>
      <c r="N62" s="76">
        <f>+tCotizacion[[#This Row],[Valor total (antes de IVA)]]+tCotizacion[[#This Row],[Valor total IVA]]</f>
        <v>0</v>
      </c>
      <c r="O62" s="76">
        <f>+tCotizacion[[#This Row],[Valor Total Item]]/tCotizacion[[#This Row],[Cant. Solicitada]]</f>
        <v>0</v>
      </c>
      <c r="P62" s="77"/>
    </row>
    <row r="63" spans="2:16" s="10" customFormat="1" ht="96.75" customHeight="1" x14ac:dyDescent="0.25">
      <c r="B63" s="121">
        <v>3063</v>
      </c>
      <c r="C63" s="122" t="s">
        <v>95</v>
      </c>
      <c r="D63" s="121" t="s">
        <v>38</v>
      </c>
      <c r="E63" s="121">
        <v>1</v>
      </c>
      <c r="F63" s="57"/>
      <c r="G63" s="61"/>
      <c r="H63" s="70"/>
      <c r="I63" s="71"/>
      <c r="J63" s="72"/>
      <c r="K63" s="73"/>
      <c r="L63" s="74">
        <f>tCotizacion[[#This Row],[Cant. Solicitada]]*tCotizacion[[#This Row],[Vr Unitario (antes de IVA)]]</f>
        <v>0</v>
      </c>
      <c r="M63" s="75">
        <f>+tCotizacion[[#This Row],[Valor total (antes de IVA)]]*tCotizacion[[#This Row],[% de IVA (si aplica)]]</f>
        <v>0</v>
      </c>
      <c r="N63" s="76">
        <f>+tCotizacion[[#This Row],[Valor total (antes de IVA)]]+tCotizacion[[#This Row],[Valor total IVA]]</f>
        <v>0</v>
      </c>
      <c r="O63" s="76">
        <f>+tCotizacion[[#This Row],[Valor Total Item]]/tCotizacion[[#This Row],[Cant. Solicitada]]</f>
        <v>0</v>
      </c>
      <c r="P63" s="77"/>
    </row>
    <row r="64" spans="2:16" s="10" customFormat="1" ht="96.75" customHeight="1" x14ac:dyDescent="0.25">
      <c r="B64" s="121">
        <v>3065</v>
      </c>
      <c r="C64" s="122" t="s">
        <v>96</v>
      </c>
      <c r="D64" s="121" t="s">
        <v>38</v>
      </c>
      <c r="E64" s="121">
        <v>1</v>
      </c>
      <c r="F64" s="57"/>
      <c r="G64" s="61"/>
      <c r="H64" s="70"/>
      <c r="I64" s="71"/>
      <c r="J64" s="72"/>
      <c r="K64" s="73"/>
      <c r="L64" s="74">
        <f>tCotizacion[[#This Row],[Cant. Solicitada]]*tCotizacion[[#This Row],[Vr Unitario (antes de IVA)]]</f>
        <v>0</v>
      </c>
      <c r="M64" s="75">
        <f>+tCotizacion[[#This Row],[Valor total (antes de IVA)]]*tCotizacion[[#This Row],[% de IVA (si aplica)]]</f>
        <v>0</v>
      </c>
      <c r="N64" s="76">
        <f>+tCotizacion[[#This Row],[Valor total (antes de IVA)]]+tCotizacion[[#This Row],[Valor total IVA]]</f>
        <v>0</v>
      </c>
      <c r="O64" s="76">
        <f>+tCotizacion[[#This Row],[Valor Total Item]]/tCotizacion[[#This Row],[Cant. Solicitada]]</f>
        <v>0</v>
      </c>
      <c r="P64" s="77"/>
    </row>
    <row r="65" spans="2:16" s="10" customFormat="1" ht="96.75" customHeight="1" x14ac:dyDescent="0.25">
      <c r="B65" s="121">
        <v>3066</v>
      </c>
      <c r="C65" s="122" t="s">
        <v>97</v>
      </c>
      <c r="D65" s="121" t="s">
        <v>38</v>
      </c>
      <c r="E65" s="121">
        <v>1</v>
      </c>
      <c r="F65" s="57"/>
      <c r="G65" s="61"/>
      <c r="H65" s="70"/>
      <c r="I65" s="71"/>
      <c r="J65" s="72"/>
      <c r="K65" s="73"/>
      <c r="L65" s="74">
        <f>tCotizacion[[#This Row],[Cant. Solicitada]]*tCotizacion[[#This Row],[Vr Unitario (antes de IVA)]]</f>
        <v>0</v>
      </c>
      <c r="M65" s="75">
        <f>+tCotizacion[[#This Row],[Valor total (antes de IVA)]]*tCotizacion[[#This Row],[% de IVA (si aplica)]]</f>
        <v>0</v>
      </c>
      <c r="N65" s="76">
        <f>+tCotizacion[[#This Row],[Valor total (antes de IVA)]]+tCotizacion[[#This Row],[Valor total IVA]]</f>
        <v>0</v>
      </c>
      <c r="O65" s="76">
        <f>+tCotizacion[[#This Row],[Valor Total Item]]/tCotizacion[[#This Row],[Cant. Solicitada]]</f>
        <v>0</v>
      </c>
      <c r="P65" s="77"/>
    </row>
    <row r="66" spans="2:16" s="10" customFormat="1" ht="96.75" customHeight="1" x14ac:dyDescent="0.25">
      <c r="B66" s="121">
        <v>3067</v>
      </c>
      <c r="C66" s="122" t="s">
        <v>98</v>
      </c>
      <c r="D66" s="121" t="s">
        <v>38</v>
      </c>
      <c r="E66" s="121">
        <v>1</v>
      </c>
      <c r="F66" s="57"/>
      <c r="G66" s="61"/>
      <c r="H66" s="70"/>
      <c r="I66" s="71"/>
      <c r="J66" s="72"/>
      <c r="K66" s="73"/>
      <c r="L66" s="74">
        <f>tCotizacion[[#This Row],[Cant. Solicitada]]*tCotizacion[[#This Row],[Vr Unitario (antes de IVA)]]</f>
        <v>0</v>
      </c>
      <c r="M66" s="75">
        <f>+tCotizacion[[#This Row],[Valor total (antes de IVA)]]*tCotizacion[[#This Row],[% de IVA (si aplica)]]</f>
        <v>0</v>
      </c>
      <c r="N66" s="76">
        <f>+tCotizacion[[#This Row],[Valor total (antes de IVA)]]+tCotizacion[[#This Row],[Valor total IVA]]</f>
        <v>0</v>
      </c>
      <c r="O66" s="76">
        <f>+tCotizacion[[#This Row],[Valor Total Item]]/tCotizacion[[#This Row],[Cant. Solicitada]]</f>
        <v>0</v>
      </c>
      <c r="P66" s="77"/>
    </row>
    <row r="67" spans="2:16" s="10" customFormat="1" ht="96.75" customHeight="1" x14ac:dyDescent="0.25">
      <c r="B67" s="121">
        <v>3068</v>
      </c>
      <c r="C67" s="122" t="s">
        <v>99</v>
      </c>
      <c r="D67" s="121" t="s">
        <v>38</v>
      </c>
      <c r="E67" s="121">
        <v>1</v>
      </c>
      <c r="F67" s="57"/>
      <c r="G67" s="61"/>
      <c r="H67" s="70"/>
      <c r="I67" s="71"/>
      <c r="J67" s="72"/>
      <c r="K67" s="73"/>
      <c r="L67" s="74">
        <f>tCotizacion[[#This Row],[Cant. Solicitada]]*tCotizacion[[#This Row],[Vr Unitario (antes de IVA)]]</f>
        <v>0</v>
      </c>
      <c r="M67" s="75">
        <f>+tCotizacion[[#This Row],[Valor total (antes de IVA)]]*tCotizacion[[#This Row],[% de IVA (si aplica)]]</f>
        <v>0</v>
      </c>
      <c r="N67" s="76">
        <f>+tCotizacion[[#This Row],[Valor total (antes de IVA)]]+tCotizacion[[#This Row],[Valor total IVA]]</f>
        <v>0</v>
      </c>
      <c r="O67" s="76">
        <f>+tCotizacion[[#This Row],[Valor Total Item]]/tCotizacion[[#This Row],[Cant. Solicitada]]</f>
        <v>0</v>
      </c>
      <c r="P67" s="77"/>
    </row>
    <row r="68" spans="2:16" s="10" customFormat="1" ht="96.75" customHeight="1" x14ac:dyDescent="0.25">
      <c r="B68" s="121">
        <v>3069</v>
      </c>
      <c r="C68" s="122" t="s">
        <v>100</v>
      </c>
      <c r="D68" s="121" t="s">
        <v>38</v>
      </c>
      <c r="E68" s="121">
        <v>1</v>
      </c>
      <c r="F68" s="57"/>
      <c r="G68" s="61"/>
      <c r="H68" s="70"/>
      <c r="I68" s="71"/>
      <c r="J68" s="72"/>
      <c r="K68" s="73"/>
      <c r="L68" s="74">
        <f>tCotizacion[[#This Row],[Cant. Solicitada]]*tCotizacion[[#This Row],[Vr Unitario (antes de IVA)]]</f>
        <v>0</v>
      </c>
      <c r="M68" s="75">
        <f>+tCotizacion[[#This Row],[Valor total (antes de IVA)]]*tCotizacion[[#This Row],[% de IVA (si aplica)]]</f>
        <v>0</v>
      </c>
      <c r="N68" s="76">
        <f>+tCotizacion[[#This Row],[Valor total (antes de IVA)]]+tCotizacion[[#This Row],[Valor total IVA]]</f>
        <v>0</v>
      </c>
      <c r="O68" s="76">
        <f>+tCotizacion[[#This Row],[Valor Total Item]]/tCotizacion[[#This Row],[Cant. Solicitada]]</f>
        <v>0</v>
      </c>
      <c r="P68" s="77"/>
    </row>
    <row r="69" spans="2:16" s="10" customFormat="1" ht="96.75" customHeight="1" x14ac:dyDescent="0.25">
      <c r="B69" s="121">
        <v>3070</v>
      </c>
      <c r="C69" s="122" t="s">
        <v>101</v>
      </c>
      <c r="D69" s="121" t="s">
        <v>38</v>
      </c>
      <c r="E69" s="121">
        <v>1</v>
      </c>
      <c r="F69" s="57"/>
      <c r="G69" s="61"/>
      <c r="H69" s="70"/>
      <c r="I69" s="71"/>
      <c r="J69" s="72"/>
      <c r="K69" s="73"/>
      <c r="L69" s="74">
        <f>tCotizacion[[#This Row],[Cant. Solicitada]]*tCotizacion[[#This Row],[Vr Unitario (antes de IVA)]]</f>
        <v>0</v>
      </c>
      <c r="M69" s="75">
        <f>+tCotizacion[[#This Row],[Valor total (antes de IVA)]]*tCotizacion[[#This Row],[% de IVA (si aplica)]]</f>
        <v>0</v>
      </c>
      <c r="N69" s="76">
        <f>+tCotizacion[[#This Row],[Valor total (antes de IVA)]]+tCotizacion[[#This Row],[Valor total IVA]]</f>
        <v>0</v>
      </c>
      <c r="O69" s="76">
        <f>+tCotizacion[[#This Row],[Valor Total Item]]/tCotizacion[[#This Row],[Cant. Solicitada]]</f>
        <v>0</v>
      </c>
      <c r="P69" s="77"/>
    </row>
    <row r="70" spans="2:16" s="10" customFormat="1" ht="96.75" customHeight="1" x14ac:dyDescent="0.25">
      <c r="B70" s="121">
        <v>3071</v>
      </c>
      <c r="C70" s="122" t="s">
        <v>102</v>
      </c>
      <c r="D70" s="121" t="s">
        <v>38</v>
      </c>
      <c r="E70" s="121">
        <v>1</v>
      </c>
      <c r="F70" s="57"/>
      <c r="G70" s="61"/>
      <c r="H70" s="70"/>
      <c r="I70" s="71"/>
      <c r="J70" s="72"/>
      <c r="K70" s="73"/>
      <c r="L70" s="74">
        <f>tCotizacion[[#This Row],[Cant. Solicitada]]*tCotizacion[[#This Row],[Vr Unitario (antes de IVA)]]</f>
        <v>0</v>
      </c>
      <c r="M70" s="75">
        <f>+tCotizacion[[#This Row],[Valor total (antes de IVA)]]*tCotizacion[[#This Row],[% de IVA (si aplica)]]</f>
        <v>0</v>
      </c>
      <c r="N70" s="76">
        <f>+tCotizacion[[#This Row],[Valor total (antes de IVA)]]+tCotizacion[[#This Row],[Valor total IVA]]</f>
        <v>0</v>
      </c>
      <c r="O70" s="76">
        <f>+tCotizacion[[#This Row],[Valor Total Item]]/tCotizacion[[#This Row],[Cant. Solicitada]]</f>
        <v>0</v>
      </c>
      <c r="P70" s="77"/>
    </row>
    <row r="71" spans="2:16" s="10" customFormat="1" ht="96.75" customHeight="1" x14ac:dyDescent="0.25">
      <c r="B71" s="121">
        <v>3072</v>
      </c>
      <c r="C71" s="122" t="s">
        <v>103</v>
      </c>
      <c r="D71" s="121" t="s">
        <v>38</v>
      </c>
      <c r="E71" s="121">
        <v>1</v>
      </c>
      <c r="F71" s="57"/>
      <c r="G71" s="61"/>
      <c r="H71" s="70"/>
      <c r="I71" s="71"/>
      <c r="J71" s="72"/>
      <c r="K71" s="73"/>
      <c r="L71" s="74">
        <f>tCotizacion[[#This Row],[Cant. Solicitada]]*tCotizacion[[#This Row],[Vr Unitario (antes de IVA)]]</f>
        <v>0</v>
      </c>
      <c r="M71" s="75">
        <f>+tCotizacion[[#This Row],[Valor total (antes de IVA)]]*tCotizacion[[#This Row],[% de IVA (si aplica)]]</f>
        <v>0</v>
      </c>
      <c r="N71" s="76">
        <f>+tCotizacion[[#This Row],[Valor total (antes de IVA)]]+tCotizacion[[#This Row],[Valor total IVA]]</f>
        <v>0</v>
      </c>
      <c r="O71" s="76">
        <f>+tCotizacion[[#This Row],[Valor Total Item]]/tCotizacion[[#This Row],[Cant. Solicitada]]</f>
        <v>0</v>
      </c>
      <c r="P71" s="77"/>
    </row>
    <row r="72" spans="2:16" s="10" customFormat="1" ht="96.75" customHeight="1" x14ac:dyDescent="0.25">
      <c r="B72" s="121">
        <v>3073</v>
      </c>
      <c r="C72" s="122" t="s">
        <v>104</v>
      </c>
      <c r="D72" s="121" t="s">
        <v>38</v>
      </c>
      <c r="E72" s="121">
        <v>4</v>
      </c>
      <c r="F72" s="57"/>
      <c r="G72" s="61"/>
      <c r="H72" s="70"/>
      <c r="I72" s="71"/>
      <c r="J72" s="72"/>
      <c r="K72" s="73"/>
      <c r="L72" s="74">
        <f>tCotizacion[[#This Row],[Cant. Solicitada]]*tCotizacion[[#This Row],[Vr Unitario (antes de IVA)]]</f>
        <v>0</v>
      </c>
      <c r="M72" s="75">
        <f>+tCotizacion[[#This Row],[Valor total (antes de IVA)]]*tCotizacion[[#This Row],[% de IVA (si aplica)]]</f>
        <v>0</v>
      </c>
      <c r="N72" s="76">
        <f>+tCotizacion[[#This Row],[Valor total (antes de IVA)]]+tCotizacion[[#This Row],[Valor total IVA]]</f>
        <v>0</v>
      </c>
      <c r="O72" s="76">
        <f>+tCotizacion[[#This Row],[Valor Total Item]]/tCotizacion[[#This Row],[Cant. Solicitada]]</f>
        <v>0</v>
      </c>
      <c r="P72" s="77"/>
    </row>
    <row r="73" spans="2:16" s="10" customFormat="1" ht="96.75" customHeight="1" x14ac:dyDescent="0.25">
      <c r="B73" s="121">
        <v>3074</v>
      </c>
      <c r="C73" s="122" t="s">
        <v>105</v>
      </c>
      <c r="D73" s="121" t="s">
        <v>38</v>
      </c>
      <c r="E73" s="121">
        <v>4</v>
      </c>
      <c r="F73" s="57"/>
      <c r="G73" s="61"/>
      <c r="H73" s="70"/>
      <c r="I73" s="71"/>
      <c r="J73" s="72"/>
      <c r="K73" s="73"/>
      <c r="L73" s="74">
        <f>tCotizacion[[#This Row],[Cant. Solicitada]]*tCotizacion[[#This Row],[Vr Unitario (antes de IVA)]]</f>
        <v>0</v>
      </c>
      <c r="M73" s="75">
        <f>+tCotizacion[[#This Row],[Valor total (antes de IVA)]]*tCotizacion[[#This Row],[% de IVA (si aplica)]]</f>
        <v>0</v>
      </c>
      <c r="N73" s="76">
        <f>+tCotizacion[[#This Row],[Valor total (antes de IVA)]]+tCotizacion[[#This Row],[Valor total IVA]]</f>
        <v>0</v>
      </c>
      <c r="O73" s="76">
        <f>+tCotizacion[[#This Row],[Valor Total Item]]/tCotizacion[[#This Row],[Cant. Solicitada]]</f>
        <v>0</v>
      </c>
      <c r="P73" s="77"/>
    </row>
    <row r="74" spans="2:16" s="10" customFormat="1" ht="96.75" customHeight="1" x14ac:dyDescent="0.25">
      <c r="B74" s="121">
        <v>3075</v>
      </c>
      <c r="C74" s="122" t="s">
        <v>106</v>
      </c>
      <c r="D74" s="121" t="s">
        <v>107</v>
      </c>
      <c r="E74" s="121">
        <v>4</v>
      </c>
      <c r="F74" s="57"/>
      <c r="G74" s="61"/>
      <c r="H74" s="70"/>
      <c r="I74" s="71"/>
      <c r="J74" s="72"/>
      <c r="K74" s="73"/>
      <c r="L74" s="74">
        <f>tCotizacion[[#This Row],[Cant. Solicitada]]*tCotizacion[[#This Row],[Vr Unitario (antes de IVA)]]</f>
        <v>0</v>
      </c>
      <c r="M74" s="75">
        <f>+tCotizacion[[#This Row],[Valor total (antes de IVA)]]*tCotizacion[[#This Row],[% de IVA (si aplica)]]</f>
        <v>0</v>
      </c>
      <c r="N74" s="76">
        <f>+tCotizacion[[#This Row],[Valor total (antes de IVA)]]+tCotizacion[[#This Row],[Valor total IVA]]</f>
        <v>0</v>
      </c>
      <c r="O74" s="76">
        <f>+tCotizacion[[#This Row],[Valor Total Item]]/tCotizacion[[#This Row],[Cant. Solicitada]]</f>
        <v>0</v>
      </c>
      <c r="P74" s="77"/>
    </row>
    <row r="75" spans="2:16" s="10" customFormat="1" ht="96.75" customHeight="1" x14ac:dyDescent="0.25">
      <c r="B75" s="121">
        <v>3076</v>
      </c>
      <c r="C75" s="122" t="s">
        <v>108</v>
      </c>
      <c r="D75" s="121" t="s">
        <v>41</v>
      </c>
      <c r="E75" s="121">
        <v>1</v>
      </c>
      <c r="F75" s="57"/>
      <c r="G75" s="61"/>
      <c r="H75" s="70"/>
      <c r="I75" s="71"/>
      <c r="J75" s="72"/>
      <c r="K75" s="73"/>
      <c r="L75" s="74">
        <f>tCotizacion[[#This Row],[Cant. Solicitada]]*tCotizacion[[#This Row],[Vr Unitario (antes de IVA)]]</f>
        <v>0</v>
      </c>
      <c r="M75" s="75">
        <f>+tCotizacion[[#This Row],[Valor total (antes de IVA)]]*tCotizacion[[#This Row],[% de IVA (si aplica)]]</f>
        <v>0</v>
      </c>
      <c r="N75" s="76">
        <f>+tCotizacion[[#This Row],[Valor total (antes de IVA)]]+tCotizacion[[#This Row],[Valor total IVA]]</f>
        <v>0</v>
      </c>
      <c r="O75" s="76">
        <f>+tCotizacion[[#This Row],[Valor Total Item]]/tCotizacion[[#This Row],[Cant. Solicitada]]</f>
        <v>0</v>
      </c>
      <c r="P75" s="77"/>
    </row>
    <row r="76" spans="2:16" s="10" customFormat="1" ht="96.75" customHeight="1" x14ac:dyDescent="0.25">
      <c r="B76" s="121">
        <v>3077</v>
      </c>
      <c r="C76" s="122" t="s">
        <v>109</v>
      </c>
      <c r="D76" s="121" t="s">
        <v>39</v>
      </c>
      <c r="E76" s="121">
        <v>4</v>
      </c>
      <c r="F76" s="57"/>
      <c r="G76" s="61"/>
      <c r="H76" s="70"/>
      <c r="I76" s="71"/>
      <c r="J76" s="72"/>
      <c r="K76" s="73"/>
      <c r="L76" s="74">
        <f>tCotizacion[[#This Row],[Cant. Solicitada]]*tCotizacion[[#This Row],[Vr Unitario (antes de IVA)]]</f>
        <v>0</v>
      </c>
      <c r="M76" s="75">
        <f>+tCotizacion[[#This Row],[Valor total (antes de IVA)]]*tCotizacion[[#This Row],[% de IVA (si aplica)]]</f>
        <v>0</v>
      </c>
      <c r="N76" s="76">
        <f>+tCotizacion[[#This Row],[Valor total (antes de IVA)]]+tCotizacion[[#This Row],[Valor total IVA]]</f>
        <v>0</v>
      </c>
      <c r="O76" s="76">
        <f>+tCotizacion[[#This Row],[Valor Total Item]]/tCotizacion[[#This Row],[Cant. Solicitada]]</f>
        <v>0</v>
      </c>
      <c r="P76" s="77"/>
    </row>
    <row r="77" spans="2:16" s="10" customFormat="1" ht="96.75" customHeight="1" x14ac:dyDescent="0.25">
      <c r="B77" s="121">
        <v>3078</v>
      </c>
      <c r="C77" s="122" t="s">
        <v>110</v>
      </c>
      <c r="D77" s="121" t="s">
        <v>83</v>
      </c>
      <c r="E77" s="121">
        <v>5</v>
      </c>
      <c r="F77" s="57"/>
      <c r="G77" s="61"/>
      <c r="H77" s="70"/>
      <c r="I77" s="71"/>
      <c r="J77" s="72"/>
      <c r="K77" s="73"/>
      <c r="L77" s="74">
        <f>tCotizacion[[#This Row],[Cant. Solicitada]]*tCotizacion[[#This Row],[Vr Unitario (antes de IVA)]]</f>
        <v>0</v>
      </c>
      <c r="M77" s="75">
        <f>+tCotizacion[[#This Row],[Valor total (antes de IVA)]]*tCotizacion[[#This Row],[% de IVA (si aplica)]]</f>
        <v>0</v>
      </c>
      <c r="N77" s="76">
        <f>+tCotizacion[[#This Row],[Valor total (antes de IVA)]]+tCotizacion[[#This Row],[Valor total IVA]]</f>
        <v>0</v>
      </c>
      <c r="O77" s="76">
        <f>+tCotizacion[[#This Row],[Valor Total Item]]/tCotizacion[[#This Row],[Cant. Solicitada]]</f>
        <v>0</v>
      </c>
      <c r="P77" s="77"/>
    </row>
    <row r="78" spans="2:16" s="10" customFormat="1" ht="96.75" customHeight="1" x14ac:dyDescent="0.25">
      <c r="B78" s="121">
        <v>3079</v>
      </c>
      <c r="C78" s="122" t="s">
        <v>111</v>
      </c>
      <c r="D78" s="121" t="s">
        <v>83</v>
      </c>
      <c r="E78" s="121">
        <v>5</v>
      </c>
      <c r="F78" s="57"/>
      <c r="G78" s="61"/>
      <c r="H78" s="70"/>
      <c r="I78" s="71"/>
      <c r="J78" s="72"/>
      <c r="K78" s="73"/>
      <c r="L78" s="74">
        <f>tCotizacion[[#This Row],[Cant. Solicitada]]*tCotizacion[[#This Row],[Vr Unitario (antes de IVA)]]</f>
        <v>0</v>
      </c>
      <c r="M78" s="75">
        <f>+tCotizacion[[#This Row],[Valor total (antes de IVA)]]*tCotizacion[[#This Row],[% de IVA (si aplica)]]</f>
        <v>0</v>
      </c>
      <c r="N78" s="76">
        <f>+tCotizacion[[#This Row],[Valor total (antes de IVA)]]+tCotizacion[[#This Row],[Valor total IVA]]</f>
        <v>0</v>
      </c>
      <c r="O78" s="76">
        <f>+tCotizacion[[#This Row],[Valor Total Item]]/tCotizacion[[#This Row],[Cant. Solicitada]]</f>
        <v>0</v>
      </c>
      <c r="P78" s="77"/>
    </row>
    <row r="79" spans="2:16" s="10" customFormat="1" ht="96.75" customHeight="1" x14ac:dyDescent="0.25">
      <c r="B79" s="121">
        <v>3080</v>
      </c>
      <c r="C79" s="122" t="s">
        <v>112</v>
      </c>
      <c r="D79" s="121" t="s">
        <v>83</v>
      </c>
      <c r="E79" s="121">
        <v>5</v>
      </c>
      <c r="F79" s="57"/>
      <c r="G79" s="61"/>
      <c r="H79" s="70"/>
      <c r="I79" s="71"/>
      <c r="J79" s="72"/>
      <c r="K79" s="73"/>
      <c r="L79" s="74">
        <f>tCotizacion[[#This Row],[Cant. Solicitada]]*tCotizacion[[#This Row],[Vr Unitario (antes de IVA)]]</f>
        <v>0</v>
      </c>
      <c r="M79" s="75">
        <f>+tCotizacion[[#This Row],[Valor total (antes de IVA)]]*tCotizacion[[#This Row],[% de IVA (si aplica)]]</f>
        <v>0</v>
      </c>
      <c r="N79" s="76">
        <f>+tCotizacion[[#This Row],[Valor total (antes de IVA)]]+tCotizacion[[#This Row],[Valor total IVA]]</f>
        <v>0</v>
      </c>
      <c r="O79" s="76">
        <f>+tCotizacion[[#This Row],[Valor Total Item]]/tCotizacion[[#This Row],[Cant. Solicitada]]</f>
        <v>0</v>
      </c>
      <c r="P79" s="77"/>
    </row>
    <row r="80" spans="2:16" s="10" customFormat="1" ht="96.75" customHeight="1" x14ac:dyDescent="0.25">
      <c r="B80" s="121">
        <v>3081</v>
      </c>
      <c r="C80" s="122" t="s">
        <v>113</v>
      </c>
      <c r="D80" s="121" t="s">
        <v>83</v>
      </c>
      <c r="E80" s="121">
        <v>5</v>
      </c>
      <c r="F80" s="57"/>
      <c r="G80" s="61"/>
      <c r="H80" s="70"/>
      <c r="I80" s="71"/>
      <c r="J80" s="72"/>
      <c r="K80" s="73"/>
      <c r="L80" s="74">
        <f>tCotizacion[[#This Row],[Cant. Solicitada]]*tCotizacion[[#This Row],[Vr Unitario (antes de IVA)]]</f>
        <v>0</v>
      </c>
      <c r="M80" s="75">
        <f>+tCotizacion[[#This Row],[Valor total (antes de IVA)]]*tCotizacion[[#This Row],[% de IVA (si aplica)]]</f>
        <v>0</v>
      </c>
      <c r="N80" s="76">
        <f>+tCotizacion[[#This Row],[Valor total (antes de IVA)]]+tCotizacion[[#This Row],[Valor total IVA]]</f>
        <v>0</v>
      </c>
      <c r="O80" s="76">
        <f>+tCotizacion[[#This Row],[Valor Total Item]]/tCotizacion[[#This Row],[Cant. Solicitada]]</f>
        <v>0</v>
      </c>
      <c r="P80" s="77"/>
    </row>
    <row r="81" spans="2:16" s="10" customFormat="1" ht="96.75" customHeight="1" x14ac:dyDescent="0.25">
      <c r="B81" s="121">
        <v>3082</v>
      </c>
      <c r="C81" s="122" t="s">
        <v>114</v>
      </c>
      <c r="D81" s="121" t="s">
        <v>83</v>
      </c>
      <c r="E81" s="121">
        <v>5</v>
      </c>
      <c r="F81" s="57"/>
      <c r="G81" s="61"/>
      <c r="H81" s="70"/>
      <c r="I81" s="71"/>
      <c r="J81" s="72"/>
      <c r="K81" s="73"/>
      <c r="L81" s="74">
        <f>tCotizacion[[#This Row],[Cant. Solicitada]]*tCotizacion[[#This Row],[Vr Unitario (antes de IVA)]]</f>
        <v>0</v>
      </c>
      <c r="M81" s="75">
        <f>+tCotizacion[[#This Row],[Valor total (antes de IVA)]]*tCotizacion[[#This Row],[% de IVA (si aplica)]]</f>
        <v>0</v>
      </c>
      <c r="N81" s="76">
        <f>+tCotizacion[[#This Row],[Valor total (antes de IVA)]]+tCotizacion[[#This Row],[Valor total IVA]]</f>
        <v>0</v>
      </c>
      <c r="O81" s="76">
        <f>+tCotizacion[[#This Row],[Valor Total Item]]/tCotizacion[[#This Row],[Cant. Solicitada]]</f>
        <v>0</v>
      </c>
      <c r="P81" s="77"/>
    </row>
    <row r="82" spans="2:16" s="10" customFormat="1" ht="96.75" customHeight="1" x14ac:dyDescent="0.25">
      <c r="B82" s="121">
        <v>3083</v>
      </c>
      <c r="C82" s="122" t="s">
        <v>115</v>
      </c>
      <c r="D82" s="121" t="s">
        <v>83</v>
      </c>
      <c r="E82" s="121">
        <v>5</v>
      </c>
      <c r="F82" s="57"/>
      <c r="G82" s="61"/>
      <c r="H82" s="70"/>
      <c r="I82" s="71"/>
      <c r="J82" s="72"/>
      <c r="K82" s="73"/>
      <c r="L82" s="74">
        <f>tCotizacion[[#This Row],[Cant. Solicitada]]*tCotizacion[[#This Row],[Vr Unitario (antes de IVA)]]</f>
        <v>0</v>
      </c>
      <c r="M82" s="75">
        <f>+tCotizacion[[#This Row],[Valor total (antes de IVA)]]*tCotizacion[[#This Row],[% de IVA (si aplica)]]</f>
        <v>0</v>
      </c>
      <c r="N82" s="76">
        <f>+tCotizacion[[#This Row],[Valor total (antes de IVA)]]+tCotizacion[[#This Row],[Valor total IVA]]</f>
        <v>0</v>
      </c>
      <c r="O82" s="76">
        <f>+tCotizacion[[#This Row],[Valor Total Item]]/tCotizacion[[#This Row],[Cant. Solicitada]]</f>
        <v>0</v>
      </c>
      <c r="P82" s="77"/>
    </row>
    <row r="83" spans="2:16" s="10" customFormat="1" ht="96.75" customHeight="1" x14ac:dyDescent="0.25">
      <c r="B83" s="121">
        <v>3084</v>
      </c>
      <c r="C83" s="122" t="s">
        <v>116</v>
      </c>
      <c r="D83" s="121" t="s">
        <v>83</v>
      </c>
      <c r="E83" s="121">
        <v>5</v>
      </c>
      <c r="F83" s="57"/>
      <c r="G83" s="61"/>
      <c r="H83" s="70"/>
      <c r="I83" s="71"/>
      <c r="J83" s="72"/>
      <c r="K83" s="73"/>
      <c r="L83" s="74">
        <f>tCotizacion[[#This Row],[Cant. Solicitada]]*tCotizacion[[#This Row],[Vr Unitario (antes de IVA)]]</f>
        <v>0</v>
      </c>
      <c r="M83" s="75">
        <f>+tCotizacion[[#This Row],[Valor total (antes de IVA)]]*tCotizacion[[#This Row],[% de IVA (si aplica)]]</f>
        <v>0</v>
      </c>
      <c r="N83" s="76">
        <f>+tCotizacion[[#This Row],[Valor total (antes de IVA)]]+tCotizacion[[#This Row],[Valor total IVA]]</f>
        <v>0</v>
      </c>
      <c r="O83" s="76">
        <f>+tCotizacion[[#This Row],[Valor Total Item]]/tCotizacion[[#This Row],[Cant. Solicitada]]</f>
        <v>0</v>
      </c>
      <c r="P83" s="77"/>
    </row>
    <row r="84" spans="2:16" s="10" customFormat="1" ht="96.75" customHeight="1" x14ac:dyDescent="0.25">
      <c r="B84" s="121">
        <v>3085</v>
      </c>
      <c r="C84" s="122" t="s">
        <v>117</v>
      </c>
      <c r="D84" s="121" t="s">
        <v>83</v>
      </c>
      <c r="E84" s="121">
        <v>5</v>
      </c>
      <c r="F84" s="57"/>
      <c r="G84" s="61"/>
      <c r="H84" s="70"/>
      <c r="I84" s="71"/>
      <c r="J84" s="72"/>
      <c r="K84" s="73"/>
      <c r="L84" s="74">
        <f>tCotizacion[[#This Row],[Cant. Solicitada]]*tCotizacion[[#This Row],[Vr Unitario (antes de IVA)]]</f>
        <v>0</v>
      </c>
      <c r="M84" s="75">
        <f>+tCotizacion[[#This Row],[Valor total (antes de IVA)]]*tCotizacion[[#This Row],[% de IVA (si aplica)]]</f>
        <v>0</v>
      </c>
      <c r="N84" s="76">
        <f>+tCotizacion[[#This Row],[Valor total (antes de IVA)]]+tCotizacion[[#This Row],[Valor total IVA]]</f>
        <v>0</v>
      </c>
      <c r="O84" s="76">
        <f>+tCotizacion[[#This Row],[Valor Total Item]]/tCotizacion[[#This Row],[Cant. Solicitada]]</f>
        <v>0</v>
      </c>
      <c r="P84" s="77"/>
    </row>
    <row r="85" spans="2:16" s="10" customFormat="1" ht="96.75" customHeight="1" x14ac:dyDescent="0.25">
      <c r="B85" s="121">
        <v>3086</v>
      </c>
      <c r="C85" s="122" t="s">
        <v>118</v>
      </c>
      <c r="D85" s="121" t="s">
        <v>83</v>
      </c>
      <c r="E85" s="121">
        <v>5</v>
      </c>
      <c r="F85" s="57"/>
      <c r="G85" s="61"/>
      <c r="H85" s="70"/>
      <c r="I85" s="71"/>
      <c r="J85" s="72"/>
      <c r="K85" s="73"/>
      <c r="L85" s="74">
        <f>tCotizacion[[#This Row],[Cant. Solicitada]]*tCotizacion[[#This Row],[Vr Unitario (antes de IVA)]]</f>
        <v>0</v>
      </c>
      <c r="M85" s="75">
        <f>+tCotizacion[[#This Row],[Valor total (antes de IVA)]]*tCotizacion[[#This Row],[% de IVA (si aplica)]]</f>
        <v>0</v>
      </c>
      <c r="N85" s="76">
        <f>+tCotizacion[[#This Row],[Valor total (antes de IVA)]]+tCotizacion[[#This Row],[Valor total IVA]]</f>
        <v>0</v>
      </c>
      <c r="O85" s="76">
        <f>+tCotizacion[[#This Row],[Valor Total Item]]/tCotizacion[[#This Row],[Cant. Solicitada]]</f>
        <v>0</v>
      </c>
      <c r="P85" s="77"/>
    </row>
    <row r="86" spans="2:16" s="10" customFormat="1" ht="96.75" customHeight="1" x14ac:dyDescent="0.25">
      <c r="B86" s="121">
        <v>3087</v>
      </c>
      <c r="C86" s="122" t="s">
        <v>119</v>
      </c>
      <c r="D86" s="121" t="s">
        <v>83</v>
      </c>
      <c r="E86" s="121">
        <v>5</v>
      </c>
      <c r="F86" s="57"/>
      <c r="G86" s="61"/>
      <c r="H86" s="70"/>
      <c r="I86" s="71"/>
      <c r="J86" s="72"/>
      <c r="K86" s="73"/>
      <c r="L86" s="74">
        <f>tCotizacion[[#This Row],[Cant. Solicitada]]*tCotizacion[[#This Row],[Vr Unitario (antes de IVA)]]</f>
        <v>0</v>
      </c>
      <c r="M86" s="75">
        <f>+tCotizacion[[#This Row],[Valor total (antes de IVA)]]*tCotizacion[[#This Row],[% de IVA (si aplica)]]</f>
        <v>0</v>
      </c>
      <c r="N86" s="76">
        <f>+tCotizacion[[#This Row],[Valor total (antes de IVA)]]+tCotizacion[[#This Row],[Valor total IVA]]</f>
        <v>0</v>
      </c>
      <c r="O86" s="76">
        <f>+tCotizacion[[#This Row],[Valor Total Item]]/tCotizacion[[#This Row],[Cant. Solicitada]]</f>
        <v>0</v>
      </c>
      <c r="P86" s="77"/>
    </row>
    <row r="87" spans="2:16" s="10" customFormat="1" ht="96.75" customHeight="1" x14ac:dyDescent="0.25">
      <c r="B87" s="121">
        <v>3088</v>
      </c>
      <c r="C87" s="122" t="s">
        <v>120</v>
      </c>
      <c r="D87" s="121" t="s">
        <v>83</v>
      </c>
      <c r="E87" s="121">
        <v>5</v>
      </c>
      <c r="F87" s="57"/>
      <c r="G87" s="61"/>
      <c r="H87" s="70"/>
      <c r="I87" s="71"/>
      <c r="J87" s="72"/>
      <c r="K87" s="73"/>
      <c r="L87" s="74">
        <f>tCotizacion[[#This Row],[Cant. Solicitada]]*tCotizacion[[#This Row],[Vr Unitario (antes de IVA)]]</f>
        <v>0</v>
      </c>
      <c r="M87" s="75">
        <f>+tCotizacion[[#This Row],[Valor total (antes de IVA)]]*tCotizacion[[#This Row],[% de IVA (si aplica)]]</f>
        <v>0</v>
      </c>
      <c r="N87" s="76">
        <f>+tCotizacion[[#This Row],[Valor total (antes de IVA)]]+tCotizacion[[#This Row],[Valor total IVA]]</f>
        <v>0</v>
      </c>
      <c r="O87" s="76">
        <f>+tCotizacion[[#This Row],[Valor Total Item]]/tCotizacion[[#This Row],[Cant. Solicitada]]</f>
        <v>0</v>
      </c>
      <c r="P87" s="77"/>
    </row>
    <row r="88" spans="2:16" s="10" customFormat="1" ht="96.75" customHeight="1" x14ac:dyDescent="0.25">
      <c r="B88" s="121">
        <v>3089</v>
      </c>
      <c r="C88" s="122" t="s">
        <v>121</v>
      </c>
      <c r="D88" s="121" t="s">
        <v>83</v>
      </c>
      <c r="E88" s="121">
        <v>5</v>
      </c>
      <c r="F88" s="57"/>
      <c r="G88" s="61"/>
      <c r="H88" s="70"/>
      <c r="I88" s="71"/>
      <c r="J88" s="72"/>
      <c r="K88" s="73"/>
      <c r="L88" s="74">
        <f>tCotizacion[[#This Row],[Cant. Solicitada]]*tCotizacion[[#This Row],[Vr Unitario (antes de IVA)]]</f>
        <v>0</v>
      </c>
      <c r="M88" s="75">
        <f>+tCotizacion[[#This Row],[Valor total (antes de IVA)]]*tCotizacion[[#This Row],[% de IVA (si aplica)]]</f>
        <v>0</v>
      </c>
      <c r="N88" s="76">
        <f>+tCotizacion[[#This Row],[Valor total (antes de IVA)]]+tCotizacion[[#This Row],[Valor total IVA]]</f>
        <v>0</v>
      </c>
      <c r="O88" s="76">
        <f>+tCotizacion[[#This Row],[Valor Total Item]]/tCotizacion[[#This Row],[Cant. Solicitada]]</f>
        <v>0</v>
      </c>
      <c r="P88" s="77"/>
    </row>
    <row r="89" spans="2:16" s="10" customFormat="1" ht="96.75" customHeight="1" x14ac:dyDescent="0.25">
      <c r="B89" s="121">
        <v>3090</v>
      </c>
      <c r="C89" s="122" t="s">
        <v>122</v>
      </c>
      <c r="D89" s="121" t="s">
        <v>38</v>
      </c>
      <c r="E89" s="121">
        <v>3</v>
      </c>
      <c r="F89" s="57"/>
      <c r="G89" s="61"/>
      <c r="H89" s="70"/>
      <c r="I89" s="71"/>
      <c r="J89" s="72"/>
      <c r="K89" s="73"/>
      <c r="L89" s="74">
        <f>tCotizacion[[#This Row],[Cant. Solicitada]]*tCotizacion[[#This Row],[Vr Unitario (antes de IVA)]]</f>
        <v>0</v>
      </c>
      <c r="M89" s="75">
        <f>+tCotizacion[[#This Row],[Valor total (antes de IVA)]]*tCotizacion[[#This Row],[% de IVA (si aplica)]]</f>
        <v>0</v>
      </c>
      <c r="N89" s="76">
        <f>+tCotizacion[[#This Row],[Valor total (antes de IVA)]]+tCotizacion[[#This Row],[Valor total IVA]]</f>
        <v>0</v>
      </c>
      <c r="O89" s="76">
        <f>+tCotizacion[[#This Row],[Valor Total Item]]/tCotizacion[[#This Row],[Cant. Solicitada]]</f>
        <v>0</v>
      </c>
      <c r="P89" s="77"/>
    </row>
    <row r="90" spans="2:16" s="10" customFormat="1" ht="96.75" customHeight="1" x14ac:dyDescent="0.25">
      <c r="B90" s="121">
        <v>3091</v>
      </c>
      <c r="C90" s="122" t="s">
        <v>123</v>
      </c>
      <c r="D90" s="121" t="s">
        <v>38</v>
      </c>
      <c r="E90" s="121">
        <v>3</v>
      </c>
      <c r="F90" s="57"/>
      <c r="G90" s="61"/>
      <c r="H90" s="70"/>
      <c r="I90" s="71"/>
      <c r="J90" s="72"/>
      <c r="K90" s="73"/>
      <c r="L90" s="74">
        <f>tCotizacion[[#This Row],[Cant. Solicitada]]*tCotizacion[[#This Row],[Vr Unitario (antes de IVA)]]</f>
        <v>0</v>
      </c>
      <c r="M90" s="75">
        <f>+tCotizacion[[#This Row],[Valor total (antes de IVA)]]*tCotizacion[[#This Row],[% de IVA (si aplica)]]</f>
        <v>0</v>
      </c>
      <c r="N90" s="76">
        <f>+tCotizacion[[#This Row],[Valor total (antes de IVA)]]+tCotizacion[[#This Row],[Valor total IVA]]</f>
        <v>0</v>
      </c>
      <c r="O90" s="76">
        <f>+tCotizacion[[#This Row],[Valor Total Item]]/tCotizacion[[#This Row],[Cant. Solicitada]]</f>
        <v>0</v>
      </c>
      <c r="P90" s="77"/>
    </row>
    <row r="91" spans="2:16" s="10" customFormat="1" ht="96.75" customHeight="1" x14ac:dyDescent="0.25">
      <c r="B91" s="121">
        <v>3092</v>
      </c>
      <c r="C91" s="122" t="s">
        <v>124</v>
      </c>
      <c r="D91" s="121" t="s">
        <v>38</v>
      </c>
      <c r="E91" s="121">
        <v>3</v>
      </c>
      <c r="F91" s="57"/>
      <c r="G91" s="61"/>
      <c r="H91" s="70"/>
      <c r="I91" s="71"/>
      <c r="J91" s="72"/>
      <c r="K91" s="73"/>
      <c r="L91" s="74">
        <f>tCotizacion[[#This Row],[Cant. Solicitada]]*tCotizacion[[#This Row],[Vr Unitario (antes de IVA)]]</f>
        <v>0</v>
      </c>
      <c r="M91" s="75">
        <f>+tCotizacion[[#This Row],[Valor total (antes de IVA)]]*tCotizacion[[#This Row],[% de IVA (si aplica)]]</f>
        <v>0</v>
      </c>
      <c r="N91" s="76">
        <f>+tCotizacion[[#This Row],[Valor total (antes de IVA)]]+tCotizacion[[#This Row],[Valor total IVA]]</f>
        <v>0</v>
      </c>
      <c r="O91" s="76">
        <f>+tCotizacion[[#This Row],[Valor Total Item]]/tCotizacion[[#This Row],[Cant. Solicitada]]</f>
        <v>0</v>
      </c>
      <c r="P91" s="77"/>
    </row>
    <row r="92" spans="2:16" s="10" customFormat="1" ht="96.75" customHeight="1" x14ac:dyDescent="0.25">
      <c r="B92" s="121">
        <v>3093</v>
      </c>
      <c r="C92" s="122" t="s">
        <v>125</v>
      </c>
      <c r="D92" s="121" t="s">
        <v>38</v>
      </c>
      <c r="E92" s="121">
        <v>3</v>
      </c>
      <c r="F92" s="57"/>
      <c r="G92" s="61"/>
      <c r="H92" s="70"/>
      <c r="I92" s="71"/>
      <c r="J92" s="72"/>
      <c r="K92" s="73"/>
      <c r="L92" s="74">
        <f>tCotizacion[[#This Row],[Cant. Solicitada]]*tCotizacion[[#This Row],[Vr Unitario (antes de IVA)]]</f>
        <v>0</v>
      </c>
      <c r="M92" s="75">
        <f>+tCotizacion[[#This Row],[Valor total (antes de IVA)]]*tCotizacion[[#This Row],[% de IVA (si aplica)]]</f>
        <v>0</v>
      </c>
      <c r="N92" s="76">
        <f>+tCotizacion[[#This Row],[Valor total (antes de IVA)]]+tCotizacion[[#This Row],[Valor total IVA]]</f>
        <v>0</v>
      </c>
      <c r="O92" s="76">
        <f>+tCotizacion[[#This Row],[Valor Total Item]]/tCotizacion[[#This Row],[Cant. Solicitada]]</f>
        <v>0</v>
      </c>
      <c r="P92" s="77"/>
    </row>
    <row r="93" spans="2:16" s="10" customFormat="1" ht="96.75" customHeight="1" x14ac:dyDescent="0.25">
      <c r="B93" s="121">
        <v>3094</v>
      </c>
      <c r="C93" s="122" t="s">
        <v>126</v>
      </c>
      <c r="D93" s="121" t="s">
        <v>38</v>
      </c>
      <c r="E93" s="121">
        <v>3</v>
      </c>
      <c r="F93" s="57"/>
      <c r="G93" s="61"/>
      <c r="H93" s="70"/>
      <c r="I93" s="71"/>
      <c r="J93" s="72"/>
      <c r="K93" s="73"/>
      <c r="L93" s="74">
        <f>tCotizacion[[#This Row],[Cant. Solicitada]]*tCotizacion[[#This Row],[Vr Unitario (antes de IVA)]]</f>
        <v>0</v>
      </c>
      <c r="M93" s="75">
        <f>+tCotizacion[[#This Row],[Valor total (antes de IVA)]]*tCotizacion[[#This Row],[% de IVA (si aplica)]]</f>
        <v>0</v>
      </c>
      <c r="N93" s="76">
        <f>+tCotizacion[[#This Row],[Valor total (antes de IVA)]]+tCotizacion[[#This Row],[Valor total IVA]]</f>
        <v>0</v>
      </c>
      <c r="O93" s="76">
        <f>+tCotizacion[[#This Row],[Valor Total Item]]/tCotizacion[[#This Row],[Cant. Solicitada]]</f>
        <v>0</v>
      </c>
      <c r="P93" s="77"/>
    </row>
    <row r="94" spans="2:16" s="10" customFormat="1" ht="96.75" customHeight="1" x14ac:dyDescent="0.25">
      <c r="B94" s="121">
        <v>3097</v>
      </c>
      <c r="C94" s="122" t="s">
        <v>127</v>
      </c>
      <c r="D94" s="121" t="s">
        <v>38</v>
      </c>
      <c r="E94" s="121">
        <v>1</v>
      </c>
      <c r="F94" s="57"/>
      <c r="G94" s="61"/>
      <c r="H94" s="70"/>
      <c r="I94" s="71"/>
      <c r="J94" s="72"/>
      <c r="K94" s="73"/>
      <c r="L94" s="74">
        <f>tCotizacion[[#This Row],[Cant. Solicitada]]*tCotizacion[[#This Row],[Vr Unitario (antes de IVA)]]</f>
        <v>0</v>
      </c>
      <c r="M94" s="75">
        <f>+tCotizacion[[#This Row],[Valor total (antes de IVA)]]*tCotizacion[[#This Row],[% de IVA (si aplica)]]</f>
        <v>0</v>
      </c>
      <c r="N94" s="76">
        <f>+tCotizacion[[#This Row],[Valor total (antes de IVA)]]+tCotizacion[[#This Row],[Valor total IVA]]</f>
        <v>0</v>
      </c>
      <c r="O94" s="76">
        <f>+tCotizacion[[#This Row],[Valor Total Item]]/tCotizacion[[#This Row],[Cant. Solicitada]]</f>
        <v>0</v>
      </c>
      <c r="P94" s="77"/>
    </row>
    <row r="95" spans="2:16" s="10" customFormat="1" ht="96.75" customHeight="1" x14ac:dyDescent="0.25">
      <c r="B95" s="121">
        <v>3098</v>
      </c>
      <c r="C95" s="122" t="s">
        <v>128</v>
      </c>
      <c r="D95" s="121" t="s">
        <v>38</v>
      </c>
      <c r="E95" s="121">
        <v>1</v>
      </c>
      <c r="F95" s="57"/>
      <c r="G95" s="61"/>
      <c r="H95" s="70"/>
      <c r="I95" s="71"/>
      <c r="J95" s="72"/>
      <c r="K95" s="73"/>
      <c r="L95" s="74">
        <f>tCotizacion[[#This Row],[Cant. Solicitada]]*tCotizacion[[#This Row],[Vr Unitario (antes de IVA)]]</f>
        <v>0</v>
      </c>
      <c r="M95" s="75">
        <f>+tCotizacion[[#This Row],[Valor total (antes de IVA)]]*tCotizacion[[#This Row],[% de IVA (si aplica)]]</f>
        <v>0</v>
      </c>
      <c r="N95" s="76">
        <f>+tCotizacion[[#This Row],[Valor total (antes de IVA)]]+tCotizacion[[#This Row],[Valor total IVA]]</f>
        <v>0</v>
      </c>
      <c r="O95" s="76">
        <f>+tCotizacion[[#This Row],[Valor Total Item]]/tCotizacion[[#This Row],[Cant. Solicitada]]</f>
        <v>0</v>
      </c>
      <c r="P95" s="77"/>
    </row>
    <row r="96" spans="2:16" s="10" customFormat="1" ht="96.75" customHeight="1" x14ac:dyDescent="0.25">
      <c r="B96" s="121">
        <v>3099</v>
      </c>
      <c r="C96" s="122" t="s">
        <v>129</v>
      </c>
      <c r="D96" s="121" t="s">
        <v>38</v>
      </c>
      <c r="E96" s="121">
        <v>1</v>
      </c>
      <c r="F96" s="57"/>
      <c r="G96" s="61"/>
      <c r="H96" s="70"/>
      <c r="I96" s="71"/>
      <c r="J96" s="72"/>
      <c r="K96" s="73"/>
      <c r="L96" s="74">
        <f>tCotizacion[[#This Row],[Cant. Solicitada]]*tCotizacion[[#This Row],[Vr Unitario (antes de IVA)]]</f>
        <v>0</v>
      </c>
      <c r="M96" s="75">
        <f>+tCotizacion[[#This Row],[Valor total (antes de IVA)]]*tCotizacion[[#This Row],[% de IVA (si aplica)]]</f>
        <v>0</v>
      </c>
      <c r="N96" s="76">
        <f>+tCotizacion[[#This Row],[Valor total (antes de IVA)]]+tCotizacion[[#This Row],[Valor total IVA]]</f>
        <v>0</v>
      </c>
      <c r="O96" s="76">
        <f>+tCotizacion[[#This Row],[Valor Total Item]]/tCotizacion[[#This Row],[Cant. Solicitada]]</f>
        <v>0</v>
      </c>
      <c r="P96" s="77"/>
    </row>
    <row r="97" spans="2:16" s="10" customFormat="1" ht="96.75" customHeight="1" x14ac:dyDescent="0.25">
      <c r="B97" s="121">
        <v>3100</v>
      </c>
      <c r="C97" s="122" t="s">
        <v>130</v>
      </c>
      <c r="D97" s="121" t="s">
        <v>38</v>
      </c>
      <c r="E97" s="121">
        <v>1</v>
      </c>
      <c r="F97" s="57"/>
      <c r="G97" s="61"/>
      <c r="H97" s="70"/>
      <c r="I97" s="71"/>
      <c r="J97" s="72"/>
      <c r="K97" s="73"/>
      <c r="L97" s="74">
        <f>tCotizacion[[#This Row],[Cant. Solicitada]]*tCotizacion[[#This Row],[Vr Unitario (antes de IVA)]]</f>
        <v>0</v>
      </c>
      <c r="M97" s="75">
        <f>+tCotizacion[[#This Row],[Valor total (antes de IVA)]]*tCotizacion[[#This Row],[% de IVA (si aplica)]]</f>
        <v>0</v>
      </c>
      <c r="N97" s="76">
        <f>+tCotizacion[[#This Row],[Valor total (antes de IVA)]]+tCotizacion[[#This Row],[Valor total IVA]]</f>
        <v>0</v>
      </c>
      <c r="O97" s="76">
        <f>+tCotizacion[[#This Row],[Valor Total Item]]/tCotizacion[[#This Row],[Cant. Solicitada]]</f>
        <v>0</v>
      </c>
      <c r="P97" s="77"/>
    </row>
    <row r="98" spans="2:16" s="10" customFormat="1" ht="96.75" customHeight="1" x14ac:dyDescent="0.25">
      <c r="B98" s="121">
        <v>3101</v>
      </c>
      <c r="C98" s="122" t="s">
        <v>131</v>
      </c>
      <c r="D98" s="121" t="s">
        <v>38</v>
      </c>
      <c r="E98" s="121">
        <v>1</v>
      </c>
      <c r="F98" s="57"/>
      <c r="G98" s="61"/>
      <c r="H98" s="70"/>
      <c r="I98" s="71"/>
      <c r="J98" s="72"/>
      <c r="K98" s="73"/>
      <c r="L98" s="74">
        <f>tCotizacion[[#This Row],[Cant. Solicitada]]*tCotizacion[[#This Row],[Vr Unitario (antes de IVA)]]</f>
        <v>0</v>
      </c>
      <c r="M98" s="75">
        <f>+tCotizacion[[#This Row],[Valor total (antes de IVA)]]*tCotizacion[[#This Row],[% de IVA (si aplica)]]</f>
        <v>0</v>
      </c>
      <c r="N98" s="76">
        <f>+tCotizacion[[#This Row],[Valor total (antes de IVA)]]+tCotizacion[[#This Row],[Valor total IVA]]</f>
        <v>0</v>
      </c>
      <c r="O98" s="76">
        <f>+tCotizacion[[#This Row],[Valor Total Item]]/tCotizacion[[#This Row],[Cant. Solicitada]]</f>
        <v>0</v>
      </c>
      <c r="P98" s="77"/>
    </row>
    <row r="99" spans="2:16" s="10" customFormat="1" ht="96.75" customHeight="1" x14ac:dyDescent="0.25">
      <c r="B99" s="121">
        <v>3103</v>
      </c>
      <c r="C99" s="122" t="s">
        <v>132</v>
      </c>
      <c r="D99" s="121" t="s">
        <v>38</v>
      </c>
      <c r="E99" s="121">
        <v>1</v>
      </c>
      <c r="F99" s="57"/>
      <c r="G99" s="61"/>
      <c r="H99" s="70"/>
      <c r="I99" s="71"/>
      <c r="J99" s="72"/>
      <c r="K99" s="73"/>
      <c r="L99" s="74">
        <f>tCotizacion[[#This Row],[Cant. Solicitada]]*tCotizacion[[#This Row],[Vr Unitario (antes de IVA)]]</f>
        <v>0</v>
      </c>
      <c r="M99" s="75">
        <f>+tCotizacion[[#This Row],[Valor total (antes de IVA)]]*tCotizacion[[#This Row],[% de IVA (si aplica)]]</f>
        <v>0</v>
      </c>
      <c r="N99" s="76">
        <f>+tCotizacion[[#This Row],[Valor total (antes de IVA)]]+tCotizacion[[#This Row],[Valor total IVA]]</f>
        <v>0</v>
      </c>
      <c r="O99" s="76">
        <f>+tCotizacion[[#This Row],[Valor Total Item]]/tCotizacion[[#This Row],[Cant. Solicitada]]</f>
        <v>0</v>
      </c>
      <c r="P99" s="77"/>
    </row>
    <row r="100" spans="2:16" s="10" customFormat="1" ht="96.75" customHeight="1" x14ac:dyDescent="0.25">
      <c r="B100" s="121">
        <v>3104</v>
      </c>
      <c r="C100" s="122" t="s">
        <v>133</v>
      </c>
      <c r="D100" s="121" t="s">
        <v>38</v>
      </c>
      <c r="E100" s="121">
        <v>1</v>
      </c>
      <c r="F100" s="57"/>
      <c r="G100" s="61"/>
      <c r="H100" s="70"/>
      <c r="I100" s="71"/>
      <c r="J100" s="72"/>
      <c r="K100" s="73"/>
      <c r="L100" s="74">
        <f>tCotizacion[[#This Row],[Cant. Solicitada]]*tCotizacion[[#This Row],[Vr Unitario (antes de IVA)]]</f>
        <v>0</v>
      </c>
      <c r="M100" s="75">
        <f>+tCotizacion[[#This Row],[Valor total (antes de IVA)]]*tCotizacion[[#This Row],[% de IVA (si aplica)]]</f>
        <v>0</v>
      </c>
      <c r="N100" s="76">
        <f>+tCotizacion[[#This Row],[Valor total (antes de IVA)]]+tCotizacion[[#This Row],[Valor total IVA]]</f>
        <v>0</v>
      </c>
      <c r="O100" s="76">
        <f>+tCotizacion[[#This Row],[Valor Total Item]]/tCotizacion[[#This Row],[Cant. Solicitada]]</f>
        <v>0</v>
      </c>
      <c r="P100" s="77"/>
    </row>
    <row r="101" spans="2:16" s="10" customFormat="1" ht="96.75" customHeight="1" x14ac:dyDescent="0.25">
      <c r="B101" s="121">
        <v>3105</v>
      </c>
      <c r="C101" s="122" t="s">
        <v>134</v>
      </c>
      <c r="D101" s="121" t="s">
        <v>38</v>
      </c>
      <c r="E101" s="121">
        <v>1</v>
      </c>
      <c r="F101" s="57"/>
      <c r="G101" s="61"/>
      <c r="H101" s="70"/>
      <c r="I101" s="71"/>
      <c r="J101" s="72"/>
      <c r="K101" s="73"/>
      <c r="L101" s="74">
        <f>tCotizacion[[#This Row],[Cant. Solicitada]]*tCotizacion[[#This Row],[Vr Unitario (antes de IVA)]]</f>
        <v>0</v>
      </c>
      <c r="M101" s="75">
        <f>+tCotizacion[[#This Row],[Valor total (antes de IVA)]]*tCotizacion[[#This Row],[% de IVA (si aplica)]]</f>
        <v>0</v>
      </c>
      <c r="N101" s="76">
        <f>+tCotizacion[[#This Row],[Valor total (antes de IVA)]]+tCotizacion[[#This Row],[Valor total IVA]]</f>
        <v>0</v>
      </c>
      <c r="O101" s="76">
        <f>+tCotizacion[[#This Row],[Valor Total Item]]/tCotizacion[[#This Row],[Cant. Solicitada]]</f>
        <v>0</v>
      </c>
      <c r="P101" s="77"/>
    </row>
    <row r="102" spans="2:16" s="10" customFormat="1" ht="96.75" customHeight="1" x14ac:dyDescent="0.25">
      <c r="B102" s="121">
        <v>3106</v>
      </c>
      <c r="C102" s="122" t="s">
        <v>135</v>
      </c>
      <c r="D102" s="121" t="s">
        <v>38</v>
      </c>
      <c r="E102" s="121">
        <v>1</v>
      </c>
      <c r="F102" s="57"/>
      <c r="G102" s="61"/>
      <c r="H102" s="70"/>
      <c r="I102" s="71"/>
      <c r="J102" s="72"/>
      <c r="K102" s="73"/>
      <c r="L102" s="74">
        <f>tCotizacion[[#This Row],[Cant. Solicitada]]*tCotizacion[[#This Row],[Vr Unitario (antes de IVA)]]</f>
        <v>0</v>
      </c>
      <c r="M102" s="75">
        <f>+tCotizacion[[#This Row],[Valor total (antes de IVA)]]*tCotizacion[[#This Row],[% de IVA (si aplica)]]</f>
        <v>0</v>
      </c>
      <c r="N102" s="76">
        <f>+tCotizacion[[#This Row],[Valor total (antes de IVA)]]+tCotizacion[[#This Row],[Valor total IVA]]</f>
        <v>0</v>
      </c>
      <c r="O102" s="76">
        <f>+tCotizacion[[#This Row],[Valor Total Item]]/tCotizacion[[#This Row],[Cant. Solicitada]]</f>
        <v>0</v>
      </c>
      <c r="P102" s="77"/>
    </row>
    <row r="103" spans="2:16" s="10" customFormat="1" ht="96.75" customHeight="1" x14ac:dyDescent="0.25">
      <c r="B103" s="121">
        <v>3107</v>
      </c>
      <c r="C103" s="122" t="s">
        <v>136</v>
      </c>
      <c r="D103" s="121" t="s">
        <v>38</v>
      </c>
      <c r="E103" s="121">
        <v>1</v>
      </c>
      <c r="F103" s="57"/>
      <c r="G103" s="61"/>
      <c r="H103" s="70"/>
      <c r="I103" s="71"/>
      <c r="J103" s="72"/>
      <c r="K103" s="73"/>
      <c r="L103" s="74">
        <f>tCotizacion[[#This Row],[Cant. Solicitada]]*tCotizacion[[#This Row],[Vr Unitario (antes de IVA)]]</f>
        <v>0</v>
      </c>
      <c r="M103" s="75">
        <f>+tCotizacion[[#This Row],[Valor total (antes de IVA)]]*tCotizacion[[#This Row],[% de IVA (si aplica)]]</f>
        <v>0</v>
      </c>
      <c r="N103" s="76">
        <f>+tCotizacion[[#This Row],[Valor total (antes de IVA)]]+tCotizacion[[#This Row],[Valor total IVA]]</f>
        <v>0</v>
      </c>
      <c r="O103" s="76">
        <f>+tCotizacion[[#This Row],[Valor Total Item]]/tCotizacion[[#This Row],[Cant. Solicitada]]</f>
        <v>0</v>
      </c>
      <c r="P103" s="77"/>
    </row>
    <row r="104" spans="2:16" s="10" customFormat="1" ht="96.75" customHeight="1" x14ac:dyDescent="0.25">
      <c r="B104" s="121">
        <v>3108</v>
      </c>
      <c r="C104" s="122" t="s">
        <v>137</v>
      </c>
      <c r="D104" s="121" t="s">
        <v>38</v>
      </c>
      <c r="E104" s="121">
        <v>1</v>
      </c>
      <c r="F104" s="57"/>
      <c r="G104" s="61"/>
      <c r="H104" s="70"/>
      <c r="I104" s="71"/>
      <c r="J104" s="72"/>
      <c r="K104" s="73"/>
      <c r="L104" s="74">
        <f>tCotizacion[[#This Row],[Cant. Solicitada]]*tCotizacion[[#This Row],[Vr Unitario (antes de IVA)]]</f>
        <v>0</v>
      </c>
      <c r="M104" s="75">
        <f>+tCotizacion[[#This Row],[Valor total (antes de IVA)]]*tCotizacion[[#This Row],[% de IVA (si aplica)]]</f>
        <v>0</v>
      </c>
      <c r="N104" s="76">
        <f>+tCotizacion[[#This Row],[Valor total (antes de IVA)]]+tCotizacion[[#This Row],[Valor total IVA]]</f>
        <v>0</v>
      </c>
      <c r="O104" s="76">
        <f>+tCotizacion[[#This Row],[Valor Total Item]]/tCotizacion[[#This Row],[Cant. Solicitada]]</f>
        <v>0</v>
      </c>
      <c r="P104" s="77"/>
    </row>
    <row r="105" spans="2:16" s="10" customFormat="1" ht="96.75" customHeight="1" x14ac:dyDescent="0.25">
      <c r="B105" s="121">
        <v>3109</v>
      </c>
      <c r="C105" s="122" t="s">
        <v>138</v>
      </c>
      <c r="D105" s="121" t="s">
        <v>38</v>
      </c>
      <c r="E105" s="121">
        <v>1</v>
      </c>
      <c r="F105" s="57"/>
      <c r="G105" s="61"/>
      <c r="H105" s="70"/>
      <c r="I105" s="71"/>
      <c r="J105" s="72"/>
      <c r="K105" s="73"/>
      <c r="L105" s="74">
        <f>tCotizacion[[#This Row],[Cant. Solicitada]]*tCotizacion[[#This Row],[Vr Unitario (antes de IVA)]]</f>
        <v>0</v>
      </c>
      <c r="M105" s="75">
        <f>+tCotizacion[[#This Row],[Valor total (antes de IVA)]]*tCotizacion[[#This Row],[% de IVA (si aplica)]]</f>
        <v>0</v>
      </c>
      <c r="N105" s="76">
        <f>+tCotizacion[[#This Row],[Valor total (antes de IVA)]]+tCotizacion[[#This Row],[Valor total IVA]]</f>
        <v>0</v>
      </c>
      <c r="O105" s="76">
        <f>+tCotizacion[[#This Row],[Valor Total Item]]/tCotizacion[[#This Row],[Cant. Solicitada]]</f>
        <v>0</v>
      </c>
      <c r="P105" s="77"/>
    </row>
    <row r="106" spans="2:16" s="10" customFormat="1" ht="96.75" customHeight="1" x14ac:dyDescent="0.25">
      <c r="B106" s="121">
        <v>3110</v>
      </c>
      <c r="C106" s="122" t="s">
        <v>139</v>
      </c>
      <c r="D106" s="121" t="s">
        <v>38</v>
      </c>
      <c r="E106" s="121">
        <v>1</v>
      </c>
      <c r="F106" s="57"/>
      <c r="G106" s="61"/>
      <c r="H106" s="70"/>
      <c r="I106" s="71"/>
      <c r="J106" s="72"/>
      <c r="K106" s="73"/>
      <c r="L106" s="74">
        <f>tCotizacion[[#This Row],[Cant. Solicitada]]*tCotizacion[[#This Row],[Vr Unitario (antes de IVA)]]</f>
        <v>0</v>
      </c>
      <c r="M106" s="75">
        <f>+tCotizacion[[#This Row],[Valor total (antes de IVA)]]*tCotizacion[[#This Row],[% de IVA (si aplica)]]</f>
        <v>0</v>
      </c>
      <c r="N106" s="76">
        <f>+tCotizacion[[#This Row],[Valor total (antes de IVA)]]+tCotizacion[[#This Row],[Valor total IVA]]</f>
        <v>0</v>
      </c>
      <c r="O106" s="76">
        <f>+tCotizacion[[#This Row],[Valor Total Item]]/tCotizacion[[#This Row],[Cant. Solicitada]]</f>
        <v>0</v>
      </c>
      <c r="P106" s="77"/>
    </row>
    <row r="107" spans="2:16" s="10" customFormat="1" ht="96.75" customHeight="1" x14ac:dyDescent="0.25">
      <c r="B107" s="121">
        <v>3111</v>
      </c>
      <c r="C107" s="122" t="s">
        <v>140</v>
      </c>
      <c r="D107" s="121" t="s">
        <v>38</v>
      </c>
      <c r="E107" s="121">
        <v>1</v>
      </c>
      <c r="F107" s="57"/>
      <c r="G107" s="61"/>
      <c r="H107" s="70"/>
      <c r="I107" s="71"/>
      <c r="J107" s="72"/>
      <c r="K107" s="73"/>
      <c r="L107" s="74">
        <f>tCotizacion[[#This Row],[Cant. Solicitada]]*tCotizacion[[#This Row],[Vr Unitario (antes de IVA)]]</f>
        <v>0</v>
      </c>
      <c r="M107" s="75">
        <f>+tCotizacion[[#This Row],[Valor total (antes de IVA)]]*tCotizacion[[#This Row],[% de IVA (si aplica)]]</f>
        <v>0</v>
      </c>
      <c r="N107" s="76">
        <f>+tCotizacion[[#This Row],[Valor total (antes de IVA)]]+tCotizacion[[#This Row],[Valor total IVA]]</f>
        <v>0</v>
      </c>
      <c r="O107" s="76">
        <f>+tCotizacion[[#This Row],[Valor Total Item]]/tCotizacion[[#This Row],[Cant. Solicitada]]</f>
        <v>0</v>
      </c>
      <c r="P107" s="77"/>
    </row>
    <row r="108" spans="2:16" s="10" customFormat="1" ht="96.75" customHeight="1" x14ac:dyDescent="0.25">
      <c r="B108" s="121">
        <v>3112</v>
      </c>
      <c r="C108" s="122" t="s">
        <v>141</v>
      </c>
      <c r="D108" s="121" t="s">
        <v>38</v>
      </c>
      <c r="E108" s="121">
        <v>1</v>
      </c>
      <c r="F108" s="57"/>
      <c r="G108" s="61"/>
      <c r="H108" s="70"/>
      <c r="I108" s="71"/>
      <c r="J108" s="72"/>
      <c r="K108" s="73"/>
      <c r="L108" s="74">
        <f>tCotizacion[[#This Row],[Cant. Solicitada]]*tCotizacion[[#This Row],[Vr Unitario (antes de IVA)]]</f>
        <v>0</v>
      </c>
      <c r="M108" s="75">
        <f>+tCotizacion[[#This Row],[Valor total (antes de IVA)]]*tCotizacion[[#This Row],[% de IVA (si aplica)]]</f>
        <v>0</v>
      </c>
      <c r="N108" s="76">
        <f>+tCotizacion[[#This Row],[Valor total (antes de IVA)]]+tCotizacion[[#This Row],[Valor total IVA]]</f>
        <v>0</v>
      </c>
      <c r="O108" s="76">
        <f>+tCotizacion[[#This Row],[Valor Total Item]]/tCotizacion[[#This Row],[Cant. Solicitada]]</f>
        <v>0</v>
      </c>
      <c r="P108" s="77"/>
    </row>
    <row r="109" spans="2:16" s="10" customFormat="1" ht="96.75" customHeight="1" x14ac:dyDescent="0.25">
      <c r="B109" s="121">
        <v>3113</v>
      </c>
      <c r="C109" s="122" t="s">
        <v>142</v>
      </c>
      <c r="D109" s="121" t="s">
        <v>38</v>
      </c>
      <c r="E109" s="121">
        <v>1</v>
      </c>
      <c r="F109" s="57"/>
      <c r="G109" s="61"/>
      <c r="H109" s="70"/>
      <c r="I109" s="71"/>
      <c r="J109" s="72"/>
      <c r="K109" s="73"/>
      <c r="L109" s="74">
        <f>tCotizacion[[#This Row],[Cant. Solicitada]]*tCotizacion[[#This Row],[Vr Unitario (antes de IVA)]]</f>
        <v>0</v>
      </c>
      <c r="M109" s="75">
        <f>+tCotizacion[[#This Row],[Valor total (antes de IVA)]]*tCotizacion[[#This Row],[% de IVA (si aplica)]]</f>
        <v>0</v>
      </c>
      <c r="N109" s="76">
        <f>+tCotizacion[[#This Row],[Valor total (antes de IVA)]]+tCotizacion[[#This Row],[Valor total IVA]]</f>
        <v>0</v>
      </c>
      <c r="O109" s="76">
        <f>+tCotizacion[[#This Row],[Valor Total Item]]/tCotizacion[[#This Row],[Cant. Solicitada]]</f>
        <v>0</v>
      </c>
      <c r="P109" s="77"/>
    </row>
    <row r="110" spans="2:16" s="10" customFormat="1" ht="96.75" customHeight="1" x14ac:dyDescent="0.25">
      <c r="B110" s="121">
        <v>3115</v>
      </c>
      <c r="C110" s="122" t="s">
        <v>143</v>
      </c>
      <c r="D110" s="121" t="s">
        <v>38</v>
      </c>
      <c r="E110" s="121">
        <v>1</v>
      </c>
      <c r="F110" s="57"/>
      <c r="G110" s="61"/>
      <c r="H110" s="70"/>
      <c r="I110" s="71"/>
      <c r="J110" s="72"/>
      <c r="K110" s="73"/>
      <c r="L110" s="74">
        <f>tCotizacion[[#This Row],[Cant. Solicitada]]*tCotizacion[[#This Row],[Vr Unitario (antes de IVA)]]</f>
        <v>0</v>
      </c>
      <c r="M110" s="75">
        <f>+tCotizacion[[#This Row],[Valor total (antes de IVA)]]*tCotizacion[[#This Row],[% de IVA (si aplica)]]</f>
        <v>0</v>
      </c>
      <c r="N110" s="76">
        <f>+tCotizacion[[#This Row],[Valor total (antes de IVA)]]+tCotizacion[[#This Row],[Valor total IVA]]</f>
        <v>0</v>
      </c>
      <c r="O110" s="76">
        <f>+tCotizacion[[#This Row],[Valor Total Item]]/tCotizacion[[#This Row],[Cant. Solicitada]]</f>
        <v>0</v>
      </c>
      <c r="P110" s="77"/>
    </row>
    <row r="111" spans="2:16" s="10" customFormat="1" ht="96.75" customHeight="1" x14ac:dyDescent="0.25">
      <c r="B111" s="121">
        <v>3117</v>
      </c>
      <c r="C111" s="122" t="s">
        <v>144</v>
      </c>
      <c r="D111" s="121" t="s">
        <v>38</v>
      </c>
      <c r="E111" s="121">
        <v>1</v>
      </c>
      <c r="F111" s="57"/>
      <c r="G111" s="61"/>
      <c r="H111" s="70"/>
      <c r="I111" s="71"/>
      <c r="J111" s="72"/>
      <c r="K111" s="73"/>
      <c r="L111" s="74">
        <f>tCotizacion[[#This Row],[Cant. Solicitada]]*tCotizacion[[#This Row],[Vr Unitario (antes de IVA)]]</f>
        <v>0</v>
      </c>
      <c r="M111" s="75">
        <f>+tCotizacion[[#This Row],[Valor total (antes de IVA)]]*tCotizacion[[#This Row],[% de IVA (si aplica)]]</f>
        <v>0</v>
      </c>
      <c r="N111" s="76">
        <f>+tCotizacion[[#This Row],[Valor total (antes de IVA)]]+tCotizacion[[#This Row],[Valor total IVA]]</f>
        <v>0</v>
      </c>
      <c r="O111" s="76">
        <f>+tCotizacion[[#This Row],[Valor Total Item]]/tCotizacion[[#This Row],[Cant. Solicitada]]</f>
        <v>0</v>
      </c>
      <c r="P111" s="77"/>
    </row>
    <row r="112" spans="2:16" s="10" customFormat="1" ht="96.75" customHeight="1" x14ac:dyDescent="0.25">
      <c r="B112" s="121">
        <v>3118</v>
      </c>
      <c r="C112" s="122" t="s">
        <v>145</v>
      </c>
      <c r="D112" s="121" t="s">
        <v>38</v>
      </c>
      <c r="E112" s="121">
        <v>1</v>
      </c>
      <c r="F112" s="57"/>
      <c r="G112" s="61"/>
      <c r="H112" s="70"/>
      <c r="I112" s="71"/>
      <c r="J112" s="72"/>
      <c r="K112" s="73"/>
      <c r="L112" s="74">
        <f>tCotizacion[[#This Row],[Cant. Solicitada]]*tCotizacion[[#This Row],[Vr Unitario (antes de IVA)]]</f>
        <v>0</v>
      </c>
      <c r="M112" s="75">
        <f>+tCotizacion[[#This Row],[Valor total (antes de IVA)]]*tCotizacion[[#This Row],[% de IVA (si aplica)]]</f>
        <v>0</v>
      </c>
      <c r="N112" s="76">
        <f>+tCotizacion[[#This Row],[Valor total (antes de IVA)]]+tCotizacion[[#This Row],[Valor total IVA]]</f>
        <v>0</v>
      </c>
      <c r="O112" s="76">
        <f>+tCotizacion[[#This Row],[Valor Total Item]]/tCotizacion[[#This Row],[Cant. Solicitada]]</f>
        <v>0</v>
      </c>
      <c r="P112" s="77"/>
    </row>
    <row r="113" spans="2:16" s="10" customFormat="1" ht="96.75" customHeight="1" x14ac:dyDescent="0.25">
      <c r="B113" s="121">
        <v>3119</v>
      </c>
      <c r="C113" s="122" t="s">
        <v>146</v>
      </c>
      <c r="D113" s="121" t="s">
        <v>38</v>
      </c>
      <c r="E113" s="121">
        <v>1</v>
      </c>
      <c r="F113" s="57"/>
      <c r="G113" s="61"/>
      <c r="H113" s="70"/>
      <c r="I113" s="71"/>
      <c r="J113" s="72"/>
      <c r="K113" s="73"/>
      <c r="L113" s="74">
        <f>tCotizacion[[#This Row],[Cant. Solicitada]]*tCotizacion[[#This Row],[Vr Unitario (antes de IVA)]]</f>
        <v>0</v>
      </c>
      <c r="M113" s="75">
        <f>+tCotizacion[[#This Row],[Valor total (antes de IVA)]]*tCotizacion[[#This Row],[% de IVA (si aplica)]]</f>
        <v>0</v>
      </c>
      <c r="N113" s="76">
        <f>+tCotizacion[[#This Row],[Valor total (antes de IVA)]]+tCotizacion[[#This Row],[Valor total IVA]]</f>
        <v>0</v>
      </c>
      <c r="O113" s="76">
        <f>+tCotizacion[[#This Row],[Valor Total Item]]/tCotizacion[[#This Row],[Cant. Solicitada]]</f>
        <v>0</v>
      </c>
      <c r="P113" s="77"/>
    </row>
    <row r="114" spans="2:16" s="10" customFormat="1" ht="96.75" customHeight="1" x14ac:dyDescent="0.25">
      <c r="B114" s="121">
        <v>3121</v>
      </c>
      <c r="C114" s="122" t="s">
        <v>147</v>
      </c>
      <c r="D114" s="121" t="s">
        <v>38</v>
      </c>
      <c r="E114" s="121">
        <v>1</v>
      </c>
      <c r="F114" s="57"/>
      <c r="G114" s="61"/>
      <c r="H114" s="70"/>
      <c r="I114" s="71"/>
      <c r="J114" s="72"/>
      <c r="K114" s="73"/>
      <c r="L114" s="74">
        <f>tCotizacion[[#This Row],[Cant. Solicitada]]*tCotizacion[[#This Row],[Vr Unitario (antes de IVA)]]</f>
        <v>0</v>
      </c>
      <c r="M114" s="75">
        <f>+tCotizacion[[#This Row],[Valor total (antes de IVA)]]*tCotizacion[[#This Row],[% de IVA (si aplica)]]</f>
        <v>0</v>
      </c>
      <c r="N114" s="76">
        <f>+tCotizacion[[#This Row],[Valor total (antes de IVA)]]+tCotizacion[[#This Row],[Valor total IVA]]</f>
        <v>0</v>
      </c>
      <c r="O114" s="76">
        <f>+tCotizacion[[#This Row],[Valor Total Item]]/tCotizacion[[#This Row],[Cant. Solicitada]]</f>
        <v>0</v>
      </c>
      <c r="P114" s="77"/>
    </row>
    <row r="115" spans="2:16" s="10" customFormat="1" ht="96.75" customHeight="1" x14ac:dyDescent="0.25">
      <c r="B115" s="121">
        <v>3122</v>
      </c>
      <c r="C115" s="122" t="s">
        <v>148</v>
      </c>
      <c r="D115" s="121" t="s">
        <v>38</v>
      </c>
      <c r="E115" s="121">
        <v>1</v>
      </c>
      <c r="F115" s="57"/>
      <c r="G115" s="61"/>
      <c r="H115" s="70"/>
      <c r="I115" s="71"/>
      <c r="J115" s="72"/>
      <c r="K115" s="73"/>
      <c r="L115" s="74">
        <f>tCotizacion[[#This Row],[Cant. Solicitada]]*tCotizacion[[#This Row],[Vr Unitario (antes de IVA)]]</f>
        <v>0</v>
      </c>
      <c r="M115" s="75">
        <f>+tCotizacion[[#This Row],[Valor total (antes de IVA)]]*tCotizacion[[#This Row],[% de IVA (si aplica)]]</f>
        <v>0</v>
      </c>
      <c r="N115" s="76">
        <f>+tCotizacion[[#This Row],[Valor total (antes de IVA)]]+tCotizacion[[#This Row],[Valor total IVA]]</f>
        <v>0</v>
      </c>
      <c r="O115" s="76">
        <f>+tCotizacion[[#This Row],[Valor Total Item]]/tCotizacion[[#This Row],[Cant. Solicitada]]</f>
        <v>0</v>
      </c>
      <c r="P115" s="77"/>
    </row>
    <row r="116" spans="2:16" s="10" customFormat="1" ht="96.75" customHeight="1" x14ac:dyDescent="0.25">
      <c r="B116" s="121">
        <v>3123</v>
      </c>
      <c r="C116" s="122" t="s">
        <v>149</v>
      </c>
      <c r="D116" s="121" t="s">
        <v>38</v>
      </c>
      <c r="E116" s="121">
        <v>1</v>
      </c>
      <c r="F116" s="57"/>
      <c r="G116" s="61"/>
      <c r="H116" s="70"/>
      <c r="I116" s="71"/>
      <c r="J116" s="72"/>
      <c r="K116" s="73"/>
      <c r="L116" s="74">
        <f>tCotizacion[[#This Row],[Cant. Solicitada]]*tCotizacion[[#This Row],[Vr Unitario (antes de IVA)]]</f>
        <v>0</v>
      </c>
      <c r="M116" s="75">
        <f>+tCotizacion[[#This Row],[Valor total (antes de IVA)]]*tCotizacion[[#This Row],[% de IVA (si aplica)]]</f>
        <v>0</v>
      </c>
      <c r="N116" s="76">
        <f>+tCotizacion[[#This Row],[Valor total (antes de IVA)]]+tCotizacion[[#This Row],[Valor total IVA]]</f>
        <v>0</v>
      </c>
      <c r="O116" s="76">
        <f>+tCotizacion[[#This Row],[Valor Total Item]]/tCotizacion[[#This Row],[Cant. Solicitada]]</f>
        <v>0</v>
      </c>
      <c r="P116" s="77"/>
    </row>
    <row r="117" spans="2:16" s="10" customFormat="1" ht="96.75" customHeight="1" x14ac:dyDescent="0.25">
      <c r="B117" s="121">
        <v>3125</v>
      </c>
      <c r="C117" s="122" t="s">
        <v>150</v>
      </c>
      <c r="D117" s="121" t="s">
        <v>38</v>
      </c>
      <c r="E117" s="121">
        <v>1</v>
      </c>
      <c r="F117" s="57"/>
      <c r="G117" s="61"/>
      <c r="H117" s="70"/>
      <c r="I117" s="71"/>
      <c r="J117" s="72"/>
      <c r="K117" s="73"/>
      <c r="L117" s="74">
        <f>tCotizacion[[#This Row],[Cant. Solicitada]]*tCotizacion[[#This Row],[Vr Unitario (antes de IVA)]]</f>
        <v>0</v>
      </c>
      <c r="M117" s="75">
        <f>+tCotizacion[[#This Row],[Valor total (antes de IVA)]]*tCotizacion[[#This Row],[% de IVA (si aplica)]]</f>
        <v>0</v>
      </c>
      <c r="N117" s="76">
        <f>+tCotizacion[[#This Row],[Valor total (antes de IVA)]]+tCotizacion[[#This Row],[Valor total IVA]]</f>
        <v>0</v>
      </c>
      <c r="O117" s="76">
        <f>+tCotizacion[[#This Row],[Valor Total Item]]/tCotizacion[[#This Row],[Cant. Solicitada]]</f>
        <v>0</v>
      </c>
      <c r="P117" s="77"/>
    </row>
    <row r="118" spans="2:16" s="10" customFormat="1" ht="96.75" customHeight="1" x14ac:dyDescent="0.25">
      <c r="B118" s="121">
        <v>3126</v>
      </c>
      <c r="C118" s="122" t="s">
        <v>151</v>
      </c>
      <c r="D118" s="121" t="s">
        <v>38</v>
      </c>
      <c r="E118" s="121">
        <v>1</v>
      </c>
      <c r="F118" s="57"/>
      <c r="G118" s="61"/>
      <c r="H118" s="70"/>
      <c r="I118" s="71"/>
      <c r="J118" s="72"/>
      <c r="K118" s="73"/>
      <c r="L118" s="74">
        <f>tCotizacion[[#This Row],[Cant. Solicitada]]*tCotizacion[[#This Row],[Vr Unitario (antes de IVA)]]</f>
        <v>0</v>
      </c>
      <c r="M118" s="75">
        <f>+tCotizacion[[#This Row],[Valor total (antes de IVA)]]*tCotizacion[[#This Row],[% de IVA (si aplica)]]</f>
        <v>0</v>
      </c>
      <c r="N118" s="76">
        <f>+tCotizacion[[#This Row],[Valor total (antes de IVA)]]+tCotizacion[[#This Row],[Valor total IVA]]</f>
        <v>0</v>
      </c>
      <c r="O118" s="76">
        <f>+tCotizacion[[#This Row],[Valor Total Item]]/tCotizacion[[#This Row],[Cant. Solicitada]]</f>
        <v>0</v>
      </c>
      <c r="P118" s="77"/>
    </row>
    <row r="119" spans="2:16" s="10" customFormat="1" ht="96.75" customHeight="1" x14ac:dyDescent="0.25">
      <c r="B119" s="121">
        <v>3127</v>
      </c>
      <c r="C119" s="122" t="s">
        <v>152</v>
      </c>
      <c r="D119" s="121" t="s">
        <v>38</v>
      </c>
      <c r="E119" s="121">
        <v>1</v>
      </c>
      <c r="F119" s="57"/>
      <c r="G119" s="61"/>
      <c r="H119" s="70"/>
      <c r="I119" s="71"/>
      <c r="J119" s="72"/>
      <c r="K119" s="73"/>
      <c r="L119" s="74">
        <f>tCotizacion[[#This Row],[Cant. Solicitada]]*tCotizacion[[#This Row],[Vr Unitario (antes de IVA)]]</f>
        <v>0</v>
      </c>
      <c r="M119" s="75">
        <f>+tCotizacion[[#This Row],[Valor total (antes de IVA)]]*tCotizacion[[#This Row],[% de IVA (si aplica)]]</f>
        <v>0</v>
      </c>
      <c r="N119" s="76">
        <f>+tCotizacion[[#This Row],[Valor total (antes de IVA)]]+tCotizacion[[#This Row],[Valor total IVA]]</f>
        <v>0</v>
      </c>
      <c r="O119" s="76">
        <f>+tCotizacion[[#This Row],[Valor Total Item]]/tCotizacion[[#This Row],[Cant. Solicitada]]</f>
        <v>0</v>
      </c>
      <c r="P119" s="77"/>
    </row>
    <row r="120" spans="2:16" s="10" customFormat="1" ht="96.75" customHeight="1" x14ac:dyDescent="0.25">
      <c r="B120" s="121">
        <v>3128</v>
      </c>
      <c r="C120" s="122" t="s">
        <v>153</v>
      </c>
      <c r="D120" s="121" t="s">
        <v>38</v>
      </c>
      <c r="E120" s="121">
        <v>1</v>
      </c>
      <c r="F120" s="57"/>
      <c r="G120" s="61"/>
      <c r="H120" s="70"/>
      <c r="I120" s="71"/>
      <c r="J120" s="72"/>
      <c r="K120" s="73"/>
      <c r="L120" s="74">
        <f>tCotizacion[[#This Row],[Cant. Solicitada]]*tCotizacion[[#This Row],[Vr Unitario (antes de IVA)]]</f>
        <v>0</v>
      </c>
      <c r="M120" s="75">
        <f>+tCotizacion[[#This Row],[Valor total (antes de IVA)]]*tCotizacion[[#This Row],[% de IVA (si aplica)]]</f>
        <v>0</v>
      </c>
      <c r="N120" s="76">
        <f>+tCotizacion[[#This Row],[Valor total (antes de IVA)]]+tCotizacion[[#This Row],[Valor total IVA]]</f>
        <v>0</v>
      </c>
      <c r="O120" s="76">
        <f>+tCotizacion[[#This Row],[Valor Total Item]]/tCotizacion[[#This Row],[Cant. Solicitada]]</f>
        <v>0</v>
      </c>
      <c r="P120" s="77"/>
    </row>
    <row r="121" spans="2:16" s="10" customFormat="1" ht="96.75" customHeight="1" x14ac:dyDescent="0.25">
      <c r="B121" s="121">
        <v>3129</v>
      </c>
      <c r="C121" s="122" t="s">
        <v>154</v>
      </c>
      <c r="D121" s="121" t="s">
        <v>38</v>
      </c>
      <c r="E121" s="121">
        <v>1</v>
      </c>
      <c r="F121" s="57"/>
      <c r="G121" s="61"/>
      <c r="H121" s="70"/>
      <c r="I121" s="71"/>
      <c r="J121" s="72"/>
      <c r="K121" s="73"/>
      <c r="L121" s="74">
        <f>tCotizacion[[#This Row],[Cant. Solicitada]]*tCotizacion[[#This Row],[Vr Unitario (antes de IVA)]]</f>
        <v>0</v>
      </c>
      <c r="M121" s="75">
        <f>+tCotizacion[[#This Row],[Valor total (antes de IVA)]]*tCotizacion[[#This Row],[% de IVA (si aplica)]]</f>
        <v>0</v>
      </c>
      <c r="N121" s="76">
        <f>+tCotizacion[[#This Row],[Valor total (antes de IVA)]]+tCotizacion[[#This Row],[Valor total IVA]]</f>
        <v>0</v>
      </c>
      <c r="O121" s="76">
        <f>+tCotizacion[[#This Row],[Valor Total Item]]/tCotizacion[[#This Row],[Cant. Solicitada]]</f>
        <v>0</v>
      </c>
      <c r="P121" s="77"/>
    </row>
    <row r="122" spans="2:16" s="10" customFormat="1" ht="96.75" customHeight="1" x14ac:dyDescent="0.25">
      <c r="B122" s="121">
        <v>3130</v>
      </c>
      <c r="C122" s="122" t="s">
        <v>155</v>
      </c>
      <c r="D122" s="121" t="s">
        <v>38</v>
      </c>
      <c r="E122" s="121">
        <v>1</v>
      </c>
      <c r="F122" s="57"/>
      <c r="G122" s="61"/>
      <c r="H122" s="70"/>
      <c r="I122" s="71"/>
      <c r="J122" s="72"/>
      <c r="K122" s="73"/>
      <c r="L122" s="74">
        <f>tCotizacion[[#This Row],[Cant. Solicitada]]*tCotizacion[[#This Row],[Vr Unitario (antes de IVA)]]</f>
        <v>0</v>
      </c>
      <c r="M122" s="75">
        <f>+tCotizacion[[#This Row],[Valor total (antes de IVA)]]*tCotizacion[[#This Row],[% de IVA (si aplica)]]</f>
        <v>0</v>
      </c>
      <c r="N122" s="76">
        <f>+tCotizacion[[#This Row],[Valor total (antes de IVA)]]+tCotizacion[[#This Row],[Valor total IVA]]</f>
        <v>0</v>
      </c>
      <c r="O122" s="76">
        <f>+tCotizacion[[#This Row],[Valor Total Item]]/tCotizacion[[#This Row],[Cant. Solicitada]]</f>
        <v>0</v>
      </c>
      <c r="P122" s="77"/>
    </row>
    <row r="123" spans="2:16" s="10" customFormat="1" ht="96.75" customHeight="1" x14ac:dyDescent="0.25">
      <c r="B123" s="121">
        <v>3132</v>
      </c>
      <c r="C123" s="122" t="s">
        <v>156</v>
      </c>
      <c r="D123" s="121" t="s">
        <v>38</v>
      </c>
      <c r="E123" s="121">
        <v>1</v>
      </c>
      <c r="F123" s="57"/>
      <c r="G123" s="61"/>
      <c r="H123" s="70"/>
      <c r="I123" s="71"/>
      <c r="J123" s="72"/>
      <c r="K123" s="73"/>
      <c r="L123" s="74">
        <f>tCotizacion[[#This Row],[Cant. Solicitada]]*tCotizacion[[#This Row],[Vr Unitario (antes de IVA)]]</f>
        <v>0</v>
      </c>
      <c r="M123" s="75">
        <f>+tCotizacion[[#This Row],[Valor total (antes de IVA)]]*tCotizacion[[#This Row],[% de IVA (si aplica)]]</f>
        <v>0</v>
      </c>
      <c r="N123" s="76">
        <f>+tCotizacion[[#This Row],[Valor total (antes de IVA)]]+tCotizacion[[#This Row],[Valor total IVA]]</f>
        <v>0</v>
      </c>
      <c r="O123" s="76">
        <f>+tCotizacion[[#This Row],[Valor Total Item]]/tCotizacion[[#This Row],[Cant. Solicitada]]</f>
        <v>0</v>
      </c>
      <c r="P123" s="77"/>
    </row>
    <row r="124" spans="2:16" s="10" customFormat="1" ht="96.75" customHeight="1" x14ac:dyDescent="0.25">
      <c r="B124" s="121">
        <v>3133</v>
      </c>
      <c r="C124" s="122" t="s">
        <v>157</v>
      </c>
      <c r="D124" s="121" t="s">
        <v>38</v>
      </c>
      <c r="E124" s="121">
        <v>1</v>
      </c>
      <c r="F124" s="57"/>
      <c r="G124" s="61"/>
      <c r="H124" s="70"/>
      <c r="I124" s="71"/>
      <c r="J124" s="72"/>
      <c r="K124" s="73"/>
      <c r="L124" s="74">
        <f>tCotizacion[[#This Row],[Cant. Solicitada]]*tCotizacion[[#This Row],[Vr Unitario (antes de IVA)]]</f>
        <v>0</v>
      </c>
      <c r="M124" s="75">
        <f>+tCotizacion[[#This Row],[Valor total (antes de IVA)]]*tCotizacion[[#This Row],[% de IVA (si aplica)]]</f>
        <v>0</v>
      </c>
      <c r="N124" s="76">
        <f>+tCotizacion[[#This Row],[Valor total (antes de IVA)]]+tCotizacion[[#This Row],[Valor total IVA]]</f>
        <v>0</v>
      </c>
      <c r="O124" s="76">
        <f>+tCotizacion[[#This Row],[Valor Total Item]]/tCotizacion[[#This Row],[Cant. Solicitada]]</f>
        <v>0</v>
      </c>
      <c r="P124" s="77"/>
    </row>
    <row r="125" spans="2:16" s="10" customFormat="1" ht="96.75" customHeight="1" x14ac:dyDescent="0.25">
      <c r="B125" s="121">
        <v>3134</v>
      </c>
      <c r="C125" s="122" t="s">
        <v>158</v>
      </c>
      <c r="D125" s="121" t="s">
        <v>38</v>
      </c>
      <c r="E125" s="121">
        <v>1</v>
      </c>
      <c r="F125" s="57"/>
      <c r="G125" s="61"/>
      <c r="H125" s="70"/>
      <c r="I125" s="71"/>
      <c r="J125" s="72"/>
      <c r="K125" s="73"/>
      <c r="L125" s="74">
        <f>tCotizacion[[#This Row],[Cant. Solicitada]]*tCotizacion[[#This Row],[Vr Unitario (antes de IVA)]]</f>
        <v>0</v>
      </c>
      <c r="M125" s="75">
        <f>+tCotizacion[[#This Row],[Valor total (antes de IVA)]]*tCotizacion[[#This Row],[% de IVA (si aplica)]]</f>
        <v>0</v>
      </c>
      <c r="N125" s="76">
        <f>+tCotizacion[[#This Row],[Valor total (antes de IVA)]]+tCotizacion[[#This Row],[Valor total IVA]]</f>
        <v>0</v>
      </c>
      <c r="O125" s="76">
        <f>+tCotizacion[[#This Row],[Valor Total Item]]/tCotizacion[[#This Row],[Cant. Solicitada]]</f>
        <v>0</v>
      </c>
      <c r="P125" s="77"/>
    </row>
    <row r="126" spans="2:16" s="10" customFormat="1" ht="96.75" customHeight="1" x14ac:dyDescent="0.25">
      <c r="B126" s="121">
        <v>3135</v>
      </c>
      <c r="C126" s="122" t="s">
        <v>159</v>
      </c>
      <c r="D126" s="121" t="s">
        <v>38</v>
      </c>
      <c r="E126" s="121">
        <v>1</v>
      </c>
      <c r="F126" s="57"/>
      <c r="G126" s="61"/>
      <c r="H126" s="70"/>
      <c r="I126" s="71"/>
      <c r="J126" s="72"/>
      <c r="K126" s="73"/>
      <c r="L126" s="74">
        <f>tCotizacion[[#This Row],[Cant. Solicitada]]*tCotizacion[[#This Row],[Vr Unitario (antes de IVA)]]</f>
        <v>0</v>
      </c>
      <c r="M126" s="75">
        <f>+tCotizacion[[#This Row],[Valor total (antes de IVA)]]*tCotizacion[[#This Row],[% de IVA (si aplica)]]</f>
        <v>0</v>
      </c>
      <c r="N126" s="76">
        <f>+tCotizacion[[#This Row],[Valor total (antes de IVA)]]+tCotizacion[[#This Row],[Valor total IVA]]</f>
        <v>0</v>
      </c>
      <c r="O126" s="76">
        <f>+tCotizacion[[#This Row],[Valor Total Item]]/tCotizacion[[#This Row],[Cant. Solicitada]]</f>
        <v>0</v>
      </c>
      <c r="P126" s="77"/>
    </row>
    <row r="127" spans="2:16" s="10" customFormat="1" ht="96.75" customHeight="1" x14ac:dyDescent="0.25">
      <c r="B127" s="121">
        <v>3136</v>
      </c>
      <c r="C127" s="122" t="s">
        <v>160</v>
      </c>
      <c r="D127" s="121" t="s">
        <v>38</v>
      </c>
      <c r="E127" s="121">
        <v>1</v>
      </c>
      <c r="F127" s="57"/>
      <c r="G127" s="61"/>
      <c r="H127" s="70"/>
      <c r="I127" s="71"/>
      <c r="J127" s="72"/>
      <c r="K127" s="73"/>
      <c r="L127" s="74">
        <f>tCotizacion[[#This Row],[Cant. Solicitada]]*tCotizacion[[#This Row],[Vr Unitario (antes de IVA)]]</f>
        <v>0</v>
      </c>
      <c r="M127" s="75">
        <f>+tCotizacion[[#This Row],[Valor total (antes de IVA)]]*tCotizacion[[#This Row],[% de IVA (si aplica)]]</f>
        <v>0</v>
      </c>
      <c r="N127" s="76">
        <f>+tCotizacion[[#This Row],[Valor total (antes de IVA)]]+tCotizacion[[#This Row],[Valor total IVA]]</f>
        <v>0</v>
      </c>
      <c r="O127" s="76">
        <f>+tCotizacion[[#This Row],[Valor Total Item]]/tCotizacion[[#This Row],[Cant. Solicitada]]</f>
        <v>0</v>
      </c>
      <c r="P127" s="77"/>
    </row>
    <row r="128" spans="2:16" s="10" customFormat="1" ht="96.75" customHeight="1" x14ac:dyDescent="0.25">
      <c r="B128" s="121">
        <v>3137</v>
      </c>
      <c r="C128" s="122" t="s">
        <v>161</v>
      </c>
      <c r="D128" s="121" t="s">
        <v>38</v>
      </c>
      <c r="E128" s="121">
        <v>1</v>
      </c>
      <c r="F128" s="57"/>
      <c r="G128" s="61"/>
      <c r="H128" s="70"/>
      <c r="I128" s="71"/>
      <c r="J128" s="72"/>
      <c r="K128" s="73"/>
      <c r="L128" s="74">
        <f>tCotizacion[[#This Row],[Cant. Solicitada]]*tCotizacion[[#This Row],[Vr Unitario (antes de IVA)]]</f>
        <v>0</v>
      </c>
      <c r="M128" s="75">
        <f>+tCotizacion[[#This Row],[Valor total (antes de IVA)]]*tCotizacion[[#This Row],[% de IVA (si aplica)]]</f>
        <v>0</v>
      </c>
      <c r="N128" s="76">
        <f>+tCotizacion[[#This Row],[Valor total (antes de IVA)]]+tCotizacion[[#This Row],[Valor total IVA]]</f>
        <v>0</v>
      </c>
      <c r="O128" s="76">
        <f>+tCotizacion[[#This Row],[Valor Total Item]]/tCotizacion[[#This Row],[Cant. Solicitada]]</f>
        <v>0</v>
      </c>
      <c r="P128" s="77"/>
    </row>
    <row r="129" spans="2:16" s="10" customFormat="1" ht="96.75" customHeight="1" x14ac:dyDescent="0.25">
      <c r="B129" s="121">
        <v>3138</v>
      </c>
      <c r="C129" s="122" t="s">
        <v>162</v>
      </c>
      <c r="D129" s="121" t="s">
        <v>38</v>
      </c>
      <c r="E129" s="121">
        <v>1</v>
      </c>
      <c r="F129" s="57"/>
      <c r="G129" s="61"/>
      <c r="H129" s="70"/>
      <c r="I129" s="71"/>
      <c r="J129" s="72"/>
      <c r="K129" s="73"/>
      <c r="L129" s="74">
        <f>tCotizacion[[#This Row],[Cant. Solicitada]]*tCotizacion[[#This Row],[Vr Unitario (antes de IVA)]]</f>
        <v>0</v>
      </c>
      <c r="M129" s="75">
        <f>+tCotizacion[[#This Row],[Valor total (antes de IVA)]]*tCotizacion[[#This Row],[% de IVA (si aplica)]]</f>
        <v>0</v>
      </c>
      <c r="N129" s="76">
        <f>+tCotizacion[[#This Row],[Valor total (antes de IVA)]]+tCotizacion[[#This Row],[Valor total IVA]]</f>
        <v>0</v>
      </c>
      <c r="O129" s="76">
        <f>+tCotizacion[[#This Row],[Valor Total Item]]/tCotizacion[[#This Row],[Cant. Solicitada]]</f>
        <v>0</v>
      </c>
      <c r="P129" s="77"/>
    </row>
    <row r="130" spans="2:16" s="10" customFormat="1" ht="96.75" customHeight="1" x14ac:dyDescent="0.25">
      <c r="B130" s="121">
        <v>3139</v>
      </c>
      <c r="C130" s="122" t="s">
        <v>163</v>
      </c>
      <c r="D130" s="121" t="s">
        <v>38</v>
      </c>
      <c r="E130" s="121">
        <v>1</v>
      </c>
      <c r="F130" s="57"/>
      <c r="G130" s="61"/>
      <c r="H130" s="70"/>
      <c r="I130" s="71"/>
      <c r="J130" s="72"/>
      <c r="K130" s="73"/>
      <c r="L130" s="74">
        <f>tCotizacion[[#This Row],[Cant. Solicitada]]*tCotizacion[[#This Row],[Vr Unitario (antes de IVA)]]</f>
        <v>0</v>
      </c>
      <c r="M130" s="75">
        <f>+tCotizacion[[#This Row],[Valor total (antes de IVA)]]*tCotizacion[[#This Row],[% de IVA (si aplica)]]</f>
        <v>0</v>
      </c>
      <c r="N130" s="76">
        <f>+tCotizacion[[#This Row],[Valor total (antes de IVA)]]+tCotizacion[[#This Row],[Valor total IVA]]</f>
        <v>0</v>
      </c>
      <c r="O130" s="76">
        <f>+tCotizacion[[#This Row],[Valor Total Item]]/tCotizacion[[#This Row],[Cant. Solicitada]]</f>
        <v>0</v>
      </c>
      <c r="P130" s="77"/>
    </row>
    <row r="131" spans="2:16" s="10" customFormat="1" ht="96.75" customHeight="1" x14ac:dyDescent="0.25">
      <c r="B131" s="121">
        <v>3140</v>
      </c>
      <c r="C131" s="122" t="s">
        <v>164</v>
      </c>
      <c r="D131" s="121" t="s">
        <v>38</v>
      </c>
      <c r="E131" s="121">
        <v>1</v>
      </c>
      <c r="F131" s="57"/>
      <c r="G131" s="61"/>
      <c r="H131" s="70"/>
      <c r="I131" s="71"/>
      <c r="J131" s="72"/>
      <c r="K131" s="73"/>
      <c r="L131" s="74">
        <f>tCotizacion[[#This Row],[Cant. Solicitada]]*tCotizacion[[#This Row],[Vr Unitario (antes de IVA)]]</f>
        <v>0</v>
      </c>
      <c r="M131" s="75">
        <f>+tCotizacion[[#This Row],[Valor total (antes de IVA)]]*tCotizacion[[#This Row],[% de IVA (si aplica)]]</f>
        <v>0</v>
      </c>
      <c r="N131" s="76">
        <f>+tCotizacion[[#This Row],[Valor total (antes de IVA)]]+tCotizacion[[#This Row],[Valor total IVA]]</f>
        <v>0</v>
      </c>
      <c r="O131" s="76">
        <f>+tCotizacion[[#This Row],[Valor Total Item]]/tCotizacion[[#This Row],[Cant. Solicitada]]</f>
        <v>0</v>
      </c>
      <c r="P131" s="77"/>
    </row>
    <row r="132" spans="2:16" s="10" customFormat="1" ht="96.75" customHeight="1" x14ac:dyDescent="0.25">
      <c r="B132" s="121">
        <v>3141</v>
      </c>
      <c r="C132" s="122" t="s">
        <v>165</v>
      </c>
      <c r="D132" s="121" t="s">
        <v>39</v>
      </c>
      <c r="E132" s="121">
        <v>1</v>
      </c>
      <c r="F132" s="57"/>
      <c r="G132" s="61"/>
      <c r="H132" s="70"/>
      <c r="I132" s="71"/>
      <c r="J132" s="72"/>
      <c r="K132" s="73"/>
      <c r="L132" s="74">
        <f>tCotizacion[[#This Row],[Cant. Solicitada]]*tCotizacion[[#This Row],[Vr Unitario (antes de IVA)]]</f>
        <v>0</v>
      </c>
      <c r="M132" s="75">
        <f>+tCotizacion[[#This Row],[Valor total (antes de IVA)]]*tCotizacion[[#This Row],[% de IVA (si aplica)]]</f>
        <v>0</v>
      </c>
      <c r="N132" s="76">
        <f>+tCotizacion[[#This Row],[Valor total (antes de IVA)]]+tCotizacion[[#This Row],[Valor total IVA]]</f>
        <v>0</v>
      </c>
      <c r="O132" s="76">
        <f>+tCotizacion[[#This Row],[Valor Total Item]]/tCotizacion[[#This Row],[Cant. Solicitada]]</f>
        <v>0</v>
      </c>
      <c r="P132" s="77"/>
    </row>
    <row r="133" spans="2:16" s="10" customFormat="1" ht="96.75" customHeight="1" x14ac:dyDescent="0.25">
      <c r="B133" s="121">
        <v>3142</v>
      </c>
      <c r="C133" s="122" t="s">
        <v>166</v>
      </c>
      <c r="D133" s="121" t="s">
        <v>41</v>
      </c>
      <c r="E133" s="121">
        <v>1</v>
      </c>
      <c r="F133" s="57"/>
      <c r="G133" s="61"/>
      <c r="H133" s="70"/>
      <c r="I133" s="71"/>
      <c r="J133" s="72"/>
      <c r="K133" s="73"/>
      <c r="L133" s="74">
        <f>tCotizacion[[#This Row],[Cant. Solicitada]]*tCotizacion[[#This Row],[Vr Unitario (antes de IVA)]]</f>
        <v>0</v>
      </c>
      <c r="M133" s="75">
        <f>+tCotizacion[[#This Row],[Valor total (antes de IVA)]]*tCotizacion[[#This Row],[% de IVA (si aplica)]]</f>
        <v>0</v>
      </c>
      <c r="N133" s="76">
        <f>+tCotizacion[[#This Row],[Valor total (antes de IVA)]]+tCotizacion[[#This Row],[Valor total IVA]]</f>
        <v>0</v>
      </c>
      <c r="O133" s="76">
        <f>+tCotizacion[[#This Row],[Valor Total Item]]/tCotizacion[[#This Row],[Cant. Solicitada]]</f>
        <v>0</v>
      </c>
      <c r="P133" s="77"/>
    </row>
    <row r="134" spans="2:16" s="10" customFormat="1" ht="96.75" customHeight="1" x14ac:dyDescent="0.25">
      <c r="B134" s="121">
        <v>3143</v>
      </c>
      <c r="C134" s="122" t="s">
        <v>167</v>
      </c>
      <c r="D134" s="121" t="s">
        <v>38</v>
      </c>
      <c r="E134" s="121">
        <v>1</v>
      </c>
      <c r="F134" s="57"/>
      <c r="G134" s="61"/>
      <c r="H134" s="70"/>
      <c r="I134" s="71"/>
      <c r="J134" s="72"/>
      <c r="K134" s="73"/>
      <c r="L134" s="74">
        <f>tCotizacion[[#This Row],[Cant. Solicitada]]*tCotizacion[[#This Row],[Vr Unitario (antes de IVA)]]</f>
        <v>0</v>
      </c>
      <c r="M134" s="75">
        <f>+tCotizacion[[#This Row],[Valor total (antes de IVA)]]*tCotizacion[[#This Row],[% de IVA (si aplica)]]</f>
        <v>0</v>
      </c>
      <c r="N134" s="76">
        <f>+tCotizacion[[#This Row],[Valor total (antes de IVA)]]+tCotizacion[[#This Row],[Valor total IVA]]</f>
        <v>0</v>
      </c>
      <c r="O134" s="76">
        <f>+tCotizacion[[#This Row],[Valor Total Item]]/tCotizacion[[#This Row],[Cant. Solicitada]]</f>
        <v>0</v>
      </c>
      <c r="P134" s="77"/>
    </row>
    <row r="135" spans="2:16" s="10" customFormat="1" ht="96.75" customHeight="1" x14ac:dyDescent="0.25">
      <c r="B135" s="121">
        <v>3144</v>
      </c>
      <c r="C135" s="122" t="s">
        <v>168</v>
      </c>
      <c r="D135" s="121" t="s">
        <v>38</v>
      </c>
      <c r="E135" s="121">
        <v>1</v>
      </c>
      <c r="F135" s="57"/>
      <c r="G135" s="61"/>
      <c r="H135" s="70"/>
      <c r="I135" s="71"/>
      <c r="J135" s="72"/>
      <c r="K135" s="73"/>
      <c r="L135" s="74">
        <f>tCotizacion[[#This Row],[Cant. Solicitada]]*tCotizacion[[#This Row],[Vr Unitario (antes de IVA)]]</f>
        <v>0</v>
      </c>
      <c r="M135" s="75">
        <f>+tCotizacion[[#This Row],[Valor total (antes de IVA)]]*tCotizacion[[#This Row],[% de IVA (si aplica)]]</f>
        <v>0</v>
      </c>
      <c r="N135" s="76">
        <f>+tCotizacion[[#This Row],[Valor total (antes de IVA)]]+tCotizacion[[#This Row],[Valor total IVA]]</f>
        <v>0</v>
      </c>
      <c r="O135" s="76">
        <f>+tCotizacion[[#This Row],[Valor Total Item]]/tCotizacion[[#This Row],[Cant. Solicitada]]</f>
        <v>0</v>
      </c>
      <c r="P135" s="77"/>
    </row>
    <row r="136" spans="2:16" s="10" customFormat="1" ht="96.75" customHeight="1" x14ac:dyDescent="0.25">
      <c r="B136" s="121">
        <v>3145</v>
      </c>
      <c r="C136" s="122" t="s">
        <v>169</v>
      </c>
      <c r="D136" s="121" t="s">
        <v>38</v>
      </c>
      <c r="E136" s="121">
        <v>1</v>
      </c>
      <c r="F136" s="57"/>
      <c r="G136" s="61"/>
      <c r="H136" s="70"/>
      <c r="I136" s="71"/>
      <c r="J136" s="72"/>
      <c r="K136" s="73"/>
      <c r="L136" s="74">
        <f>tCotizacion[[#This Row],[Cant. Solicitada]]*tCotizacion[[#This Row],[Vr Unitario (antes de IVA)]]</f>
        <v>0</v>
      </c>
      <c r="M136" s="75">
        <f>+tCotizacion[[#This Row],[Valor total (antes de IVA)]]*tCotizacion[[#This Row],[% de IVA (si aplica)]]</f>
        <v>0</v>
      </c>
      <c r="N136" s="76">
        <f>+tCotizacion[[#This Row],[Valor total (antes de IVA)]]+tCotizacion[[#This Row],[Valor total IVA]]</f>
        <v>0</v>
      </c>
      <c r="O136" s="76">
        <f>+tCotizacion[[#This Row],[Valor Total Item]]/tCotizacion[[#This Row],[Cant. Solicitada]]</f>
        <v>0</v>
      </c>
      <c r="P136" s="77"/>
    </row>
    <row r="137" spans="2:16" s="10" customFormat="1" ht="96.75" customHeight="1" x14ac:dyDescent="0.25">
      <c r="B137" s="121">
        <v>3147</v>
      </c>
      <c r="C137" s="122" t="s">
        <v>170</v>
      </c>
      <c r="D137" s="121" t="s">
        <v>38</v>
      </c>
      <c r="E137" s="121">
        <v>1</v>
      </c>
      <c r="F137" s="57"/>
      <c r="G137" s="61"/>
      <c r="H137" s="70"/>
      <c r="I137" s="71"/>
      <c r="J137" s="72"/>
      <c r="K137" s="73"/>
      <c r="L137" s="74">
        <f>tCotizacion[[#This Row],[Cant. Solicitada]]*tCotizacion[[#This Row],[Vr Unitario (antes de IVA)]]</f>
        <v>0</v>
      </c>
      <c r="M137" s="75">
        <f>+tCotizacion[[#This Row],[Valor total (antes de IVA)]]*tCotizacion[[#This Row],[% de IVA (si aplica)]]</f>
        <v>0</v>
      </c>
      <c r="N137" s="76">
        <f>+tCotizacion[[#This Row],[Valor total (antes de IVA)]]+tCotizacion[[#This Row],[Valor total IVA]]</f>
        <v>0</v>
      </c>
      <c r="O137" s="76">
        <f>+tCotizacion[[#This Row],[Valor Total Item]]/tCotizacion[[#This Row],[Cant. Solicitada]]</f>
        <v>0</v>
      </c>
      <c r="P137" s="77"/>
    </row>
    <row r="138" spans="2:16" s="10" customFormat="1" ht="96.75" customHeight="1" x14ac:dyDescent="0.25">
      <c r="B138" s="121">
        <v>3148</v>
      </c>
      <c r="C138" s="122" t="s">
        <v>171</v>
      </c>
      <c r="D138" s="121" t="s">
        <v>38</v>
      </c>
      <c r="E138" s="121">
        <v>1</v>
      </c>
      <c r="F138" s="57"/>
      <c r="G138" s="61"/>
      <c r="H138" s="70"/>
      <c r="I138" s="71"/>
      <c r="J138" s="72"/>
      <c r="K138" s="73"/>
      <c r="L138" s="74">
        <f>tCotizacion[[#This Row],[Cant. Solicitada]]*tCotizacion[[#This Row],[Vr Unitario (antes de IVA)]]</f>
        <v>0</v>
      </c>
      <c r="M138" s="75">
        <f>+tCotizacion[[#This Row],[Valor total (antes de IVA)]]*tCotizacion[[#This Row],[% de IVA (si aplica)]]</f>
        <v>0</v>
      </c>
      <c r="N138" s="76">
        <f>+tCotizacion[[#This Row],[Valor total (antes de IVA)]]+tCotizacion[[#This Row],[Valor total IVA]]</f>
        <v>0</v>
      </c>
      <c r="O138" s="76">
        <f>+tCotizacion[[#This Row],[Valor Total Item]]/tCotizacion[[#This Row],[Cant. Solicitada]]</f>
        <v>0</v>
      </c>
      <c r="P138" s="77"/>
    </row>
    <row r="139" spans="2:16" s="10" customFormat="1" ht="96.75" customHeight="1" x14ac:dyDescent="0.25">
      <c r="B139" s="121">
        <v>3150</v>
      </c>
      <c r="C139" s="122" t="s">
        <v>172</v>
      </c>
      <c r="D139" s="121" t="s">
        <v>38</v>
      </c>
      <c r="E139" s="121">
        <v>1</v>
      </c>
      <c r="F139" s="57"/>
      <c r="G139" s="61"/>
      <c r="H139" s="70"/>
      <c r="I139" s="71"/>
      <c r="J139" s="72"/>
      <c r="K139" s="73"/>
      <c r="L139" s="74">
        <f>tCotizacion[[#This Row],[Cant. Solicitada]]*tCotizacion[[#This Row],[Vr Unitario (antes de IVA)]]</f>
        <v>0</v>
      </c>
      <c r="M139" s="75">
        <f>+tCotizacion[[#This Row],[Valor total (antes de IVA)]]*tCotizacion[[#This Row],[% de IVA (si aplica)]]</f>
        <v>0</v>
      </c>
      <c r="N139" s="76">
        <f>+tCotizacion[[#This Row],[Valor total (antes de IVA)]]+tCotizacion[[#This Row],[Valor total IVA]]</f>
        <v>0</v>
      </c>
      <c r="O139" s="76">
        <f>+tCotizacion[[#This Row],[Valor Total Item]]/tCotizacion[[#This Row],[Cant. Solicitada]]</f>
        <v>0</v>
      </c>
      <c r="P139" s="77"/>
    </row>
    <row r="140" spans="2:16" s="10" customFormat="1" ht="96.75" customHeight="1" x14ac:dyDescent="0.25">
      <c r="B140" s="121">
        <v>6232</v>
      </c>
      <c r="C140" s="122" t="s">
        <v>173</v>
      </c>
      <c r="D140" s="121" t="s">
        <v>38</v>
      </c>
      <c r="E140" s="121">
        <v>1</v>
      </c>
      <c r="F140" s="57"/>
      <c r="G140" s="61"/>
      <c r="H140" s="70"/>
      <c r="I140" s="71"/>
      <c r="J140" s="72"/>
      <c r="K140" s="73"/>
      <c r="L140" s="74">
        <f>tCotizacion[[#This Row],[Cant. Solicitada]]*tCotizacion[[#This Row],[Vr Unitario (antes de IVA)]]</f>
        <v>0</v>
      </c>
      <c r="M140" s="75">
        <f>+tCotizacion[[#This Row],[Valor total (antes de IVA)]]*tCotizacion[[#This Row],[% de IVA (si aplica)]]</f>
        <v>0</v>
      </c>
      <c r="N140" s="76">
        <f>+tCotizacion[[#This Row],[Valor total (antes de IVA)]]+tCotizacion[[#This Row],[Valor total IVA]]</f>
        <v>0</v>
      </c>
      <c r="O140" s="76">
        <f>+tCotizacion[[#This Row],[Valor Total Item]]/tCotizacion[[#This Row],[Cant. Solicitada]]</f>
        <v>0</v>
      </c>
      <c r="P140" s="77"/>
    </row>
    <row r="141" spans="2:16" s="10" customFormat="1" ht="96.75" customHeight="1" x14ac:dyDescent="0.25">
      <c r="B141" s="121">
        <v>6233</v>
      </c>
      <c r="C141" s="122" t="s">
        <v>174</v>
      </c>
      <c r="D141" s="121" t="s">
        <v>38</v>
      </c>
      <c r="E141" s="121">
        <v>1</v>
      </c>
      <c r="F141" s="57"/>
      <c r="G141" s="61"/>
      <c r="H141" s="70"/>
      <c r="I141" s="71"/>
      <c r="J141" s="72"/>
      <c r="K141" s="73"/>
      <c r="L141" s="74">
        <f>tCotizacion[[#This Row],[Cant. Solicitada]]*tCotizacion[[#This Row],[Vr Unitario (antes de IVA)]]</f>
        <v>0</v>
      </c>
      <c r="M141" s="75">
        <f>+tCotizacion[[#This Row],[Valor total (antes de IVA)]]*tCotizacion[[#This Row],[% de IVA (si aplica)]]</f>
        <v>0</v>
      </c>
      <c r="N141" s="76">
        <f>+tCotizacion[[#This Row],[Valor total (antes de IVA)]]+tCotizacion[[#This Row],[Valor total IVA]]</f>
        <v>0</v>
      </c>
      <c r="O141" s="76">
        <f>+tCotizacion[[#This Row],[Valor Total Item]]/tCotizacion[[#This Row],[Cant. Solicitada]]</f>
        <v>0</v>
      </c>
      <c r="P141" s="77"/>
    </row>
    <row r="142" spans="2:16" s="10" customFormat="1" ht="96.75" customHeight="1" x14ac:dyDescent="0.25">
      <c r="B142" s="121">
        <v>7591</v>
      </c>
      <c r="C142" s="122" t="s">
        <v>175</v>
      </c>
      <c r="D142" s="121" t="s">
        <v>38</v>
      </c>
      <c r="E142" s="121">
        <v>1</v>
      </c>
      <c r="F142" s="57"/>
      <c r="G142" s="61"/>
      <c r="H142" s="70"/>
      <c r="I142" s="71"/>
      <c r="J142" s="72"/>
      <c r="K142" s="73"/>
      <c r="L142" s="74">
        <f>tCotizacion[[#This Row],[Cant. Solicitada]]*tCotizacion[[#This Row],[Vr Unitario (antes de IVA)]]</f>
        <v>0</v>
      </c>
      <c r="M142" s="75">
        <f>+tCotizacion[[#This Row],[Valor total (antes de IVA)]]*tCotizacion[[#This Row],[% de IVA (si aplica)]]</f>
        <v>0</v>
      </c>
      <c r="N142" s="76">
        <f>+tCotizacion[[#This Row],[Valor total (antes de IVA)]]+tCotizacion[[#This Row],[Valor total IVA]]</f>
        <v>0</v>
      </c>
      <c r="O142" s="76">
        <f>+tCotizacion[[#This Row],[Valor Total Item]]/tCotizacion[[#This Row],[Cant. Solicitada]]</f>
        <v>0</v>
      </c>
      <c r="P142" s="77"/>
    </row>
    <row r="143" spans="2:16" s="10" customFormat="1" ht="96.75" customHeight="1" x14ac:dyDescent="0.25">
      <c r="B143" s="121">
        <v>7596</v>
      </c>
      <c r="C143" s="122" t="s">
        <v>176</v>
      </c>
      <c r="D143" s="121" t="s">
        <v>38</v>
      </c>
      <c r="E143" s="121">
        <v>1</v>
      </c>
      <c r="F143" s="57"/>
      <c r="G143" s="61"/>
      <c r="H143" s="70"/>
      <c r="I143" s="71"/>
      <c r="J143" s="72"/>
      <c r="K143" s="73"/>
      <c r="L143" s="74">
        <f>tCotizacion[[#This Row],[Cant. Solicitada]]*tCotizacion[[#This Row],[Vr Unitario (antes de IVA)]]</f>
        <v>0</v>
      </c>
      <c r="M143" s="75">
        <f>+tCotizacion[[#This Row],[Valor total (antes de IVA)]]*tCotizacion[[#This Row],[% de IVA (si aplica)]]</f>
        <v>0</v>
      </c>
      <c r="N143" s="76">
        <f>+tCotizacion[[#This Row],[Valor total (antes de IVA)]]+tCotizacion[[#This Row],[Valor total IVA]]</f>
        <v>0</v>
      </c>
      <c r="O143" s="76">
        <f>+tCotizacion[[#This Row],[Valor Total Item]]/tCotizacion[[#This Row],[Cant. Solicitada]]</f>
        <v>0</v>
      </c>
      <c r="P143" s="77"/>
    </row>
    <row r="144" spans="2:16" s="10" customFormat="1" ht="96.75" customHeight="1" x14ac:dyDescent="0.25">
      <c r="B144" s="121">
        <v>7597</v>
      </c>
      <c r="C144" s="122" t="s">
        <v>177</v>
      </c>
      <c r="D144" s="121" t="s">
        <v>38</v>
      </c>
      <c r="E144" s="121">
        <v>1</v>
      </c>
      <c r="F144" s="57"/>
      <c r="G144" s="61"/>
      <c r="H144" s="70"/>
      <c r="I144" s="71"/>
      <c r="J144" s="72"/>
      <c r="K144" s="73"/>
      <c r="L144" s="74">
        <f>tCotizacion[[#This Row],[Cant. Solicitada]]*tCotizacion[[#This Row],[Vr Unitario (antes de IVA)]]</f>
        <v>0</v>
      </c>
      <c r="M144" s="75">
        <f>+tCotizacion[[#This Row],[Valor total (antes de IVA)]]*tCotizacion[[#This Row],[% de IVA (si aplica)]]</f>
        <v>0</v>
      </c>
      <c r="N144" s="76">
        <f>+tCotizacion[[#This Row],[Valor total (antes de IVA)]]+tCotizacion[[#This Row],[Valor total IVA]]</f>
        <v>0</v>
      </c>
      <c r="O144" s="76">
        <f>+tCotizacion[[#This Row],[Valor Total Item]]/tCotizacion[[#This Row],[Cant. Solicitada]]</f>
        <v>0</v>
      </c>
      <c r="P144" s="77"/>
    </row>
    <row r="145" spans="2:16" s="10" customFormat="1" ht="96.75" customHeight="1" x14ac:dyDescent="0.25">
      <c r="B145" s="121">
        <v>7598</v>
      </c>
      <c r="C145" s="122" t="s">
        <v>178</v>
      </c>
      <c r="D145" s="121" t="s">
        <v>38</v>
      </c>
      <c r="E145" s="121">
        <v>1</v>
      </c>
      <c r="F145" s="57"/>
      <c r="G145" s="61"/>
      <c r="H145" s="70"/>
      <c r="I145" s="71"/>
      <c r="J145" s="72"/>
      <c r="K145" s="73"/>
      <c r="L145" s="74">
        <f>tCotizacion[[#This Row],[Cant. Solicitada]]*tCotizacion[[#This Row],[Vr Unitario (antes de IVA)]]</f>
        <v>0</v>
      </c>
      <c r="M145" s="75">
        <f>+tCotizacion[[#This Row],[Valor total (antes de IVA)]]*tCotizacion[[#This Row],[% de IVA (si aplica)]]</f>
        <v>0</v>
      </c>
      <c r="N145" s="76">
        <f>+tCotizacion[[#This Row],[Valor total (antes de IVA)]]+tCotizacion[[#This Row],[Valor total IVA]]</f>
        <v>0</v>
      </c>
      <c r="O145" s="76">
        <f>+tCotizacion[[#This Row],[Valor Total Item]]/tCotizacion[[#This Row],[Cant. Solicitada]]</f>
        <v>0</v>
      </c>
      <c r="P145" s="77"/>
    </row>
    <row r="146" spans="2:16" s="10" customFormat="1" ht="96.75" customHeight="1" x14ac:dyDescent="0.25">
      <c r="B146" s="121">
        <v>7599</v>
      </c>
      <c r="C146" s="122" t="s">
        <v>179</v>
      </c>
      <c r="D146" s="121" t="s">
        <v>38</v>
      </c>
      <c r="E146" s="121">
        <v>1</v>
      </c>
      <c r="F146" s="57"/>
      <c r="G146" s="61"/>
      <c r="H146" s="70"/>
      <c r="I146" s="71"/>
      <c r="J146" s="72"/>
      <c r="K146" s="73"/>
      <c r="L146" s="74">
        <f>tCotizacion[[#This Row],[Cant. Solicitada]]*tCotizacion[[#This Row],[Vr Unitario (antes de IVA)]]</f>
        <v>0</v>
      </c>
      <c r="M146" s="75">
        <f>+tCotizacion[[#This Row],[Valor total (antes de IVA)]]*tCotizacion[[#This Row],[% de IVA (si aplica)]]</f>
        <v>0</v>
      </c>
      <c r="N146" s="76">
        <f>+tCotizacion[[#This Row],[Valor total (antes de IVA)]]+tCotizacion[[#This Row],[Valor total IVA]]</f>
        <v>0</v>
      </c>
      <c r="O146" s="76">
        <f>+tCotizacion[[#This Row],[Valor Total Item]]/tCotizacion[[#This Row],[Cant. Solicitada]]</f>
        <v>0</v>
      </c>
      <c r="P146" s="77"/>
    </row>
    <row r="147" spans="2:16" s="10" customFormat="1" ht="96.75" customHeight="1" x14ac:dyDescent="0.25">
      <c r="B147" s="121">
        <v>7600</v>
      </c>
      <c r="C147" s="122" t="s">
        <v>180</v>
      </c>
      <c r="D147" s="121" t="s">
        <v>38</v>
      </c>
      <c r="E147" s="121">
        <v>1</v>
      </c>
      <c r="F147" s="57"/>
      <c r="G147" s="61"/>
      <c r="H147" s="70"/>
      <c r="I147" s="71"/>
      <c r="J147" s="72"/>
      <c r="K147" s="73"/>
      <c r="L147" s="74">
        <f>tCotizacion[[#This Row],[Cant. Solicitada]]*tCotizacion[[#This Row],[Vr Unitario (antes de IVA)]]</f>
        <v>0</v>
      </c>
      <c r="M147" s="75">
        <f>+tCotizacion[[#This Row],[Valor total (antes de IVA)]]*tCotizacion[[#This Row],[% de IVA (si aplica)]]</f>
        <v>0</v>
      </c>
      <c r="N147" s="76">
        <f>+tCotizacion[[#This Row],[Valor total (antes de IVA)]]+tCotizacion[[#This Row],[Valor total IVA]]</f>
        <v>0</v>
      </c>
      <c r="O147" s="76">
        <f>+tCotizacion[[#This Row],[Valor Total Item]]/tCotizacion[[#This Row],[Cant. Solicitada]]</f>
        <v>0</v>
      </c>
      <c r="P147" s="77"/>
    </row>
    <row r="148" spans="2:16" s="10" customFormat="1" ht="96.75" customHeight="1" x14ac:dyDescent="0.25">
      <c r="B148" s="121">
        <v>7601</v>
      </c>
      <c r="C148" s="122" t="s">
        <v>181</v>
      </c>
      <c r="D148" s="121" t="s">
        <v>38</v>
      </c>
      <c r="E148" s="121">
        <v>1</v>
      </c>
      <c r="F148" s="57"/>
      <c r="G148" s="61"/>
      <c r="H148" s="70"/>
      <c r="I148" s="71"/>
      <c r="J148" s="72"/>
      <c r="K148" s="73"/>
      <c r="L148" s="74">
        <f>tCotizacion[[#This Row],[Cant. Solicitada]]*tCotizacion[[#This Row],[Vr Unitario (antes de IVA)]]</f>
        <v>0</v>
      </c>
      <c r="M148" s="75">
        <f>+tCotizacion[[#This Row],[Valor total (antes de IVA)]]*tCotizacion[[#This Row],[% de IVA (si aplica)]]</f>
        <v>0</v>
      </c>
      <c r="N148" s="76">
        <f>+tCotizacion[[#This Row],[Valor total (antes de IVA)]]+tCotizacion[[#This Row],[Valor total IVA]]</f>
        <v>0</v>
      </c>
      <c r="O148" s="76">
        <f>+tCotizacion[[#This Row],[Valor Total Item]]/tCotizacion[[#This Row],[Cant. Solicitada]]</f>
        <v>0</v>
      </c>
      <c r="P148" s="77"/>
    </row>
    <row r="149" spans="2:16" s="10" customFormat="1" ht="96.75" customHeight="1" x14ac:dyDescent="0.25">
      <c r="B149" s="121">
        <v>7609</v>
      </c>
      <c r="C149" s="122" t="s">
        <v>182</v>
      </c>
      <c r="D149" s="121" t="s">
        <v>38</v>
      </c>
      <c r="E149" s="121">
        <v>6</v>
      </c>
      <c r="F149" s="57"/>
      <c r="G149" s="61"/>
      <c r="H149" s="70"/>
      <c r="I149" s="71"/>
      <c r="J149" s="72"/>
      <c r="K149" s="73"/>
      <c r="L149" s="74">
        <f>tCotizacion[[#This Row],[Cant. Solicitada]]*tCotizacion[[#This Row],[Vr Unitario (antes de IVA)]]</f>
        <v>0</v>
      </c>
      <c r="M149" s="75">
        <f>+tCotizacion[[#This Row],[Valor total (antes de IVA)]]*tCotizacion[[#This Row],[% de IVA (si aplica)]]</f>
        <v>0</v>
      </c>
      <c r="N149" s="76">
        <f>+tCotizacion[[#This Row],[Valor total (antes de IVA)]]+tCotizacion[[#This Row],[Valor total IVA]]</f>
        <v>0</v>
      </c>
      <c r="O149" s="76">
        <f>+tCotizacion[[#This Row],[Valor Total Item]]/tCotizacion[[#This Row],[Cant. Solicitada]]</f>
        <v>0</v>
      </c>
      <c r="P149" s="77"/>
    </row>
    <row r="150" spans="2:16" s="10" customFormat="1" ht="96.75" customHeight="1" x14ac:dyDescent="0.25">
      <c r="B150" s="121">
        <v>7610</v>
      </c>
      <c r="C150" s="122" t="s">
        <v>183</v>
      </c>
      <c r="D150" s="121" t="s">
        <v>38</v>
      </c>
      <c r="E150" s="121">
        <v>6</v>
      </c>
      <c r="F150" s="57"/>
      <c r="G150" s="61"/>
      <c r="H150" s="70"/>
      <c r="I150" s="71"/>
      <c r="J150" s="72"/>
      <c r="K150" s="73"/>
      <c r="L150" s="74">
        <f>tCotizacion[[#This Row],[Cant. Solicitada]]*tCotizacion[[#This Row],[Vr Unitario (antes de IVA)]]</f>
        <v>0</v>
      </c>
      <c r="M150" s="75">
        <f>+tCotizacion[[#This Row],[Valor total (antes de IVA)]]*tCotizacion[[#This Row],[% de IVA (si aplica)]]</f>
        <v>0</v>
      </c>
      <c r="N150" s="76">
        <f>+tCotizacion[[#This Row],[Valor total (antes de IVA)]]+tCotizacion[[#This Row],[Valor total IVA]]</f>
        <v>0</v>
      </c>
      <c r="O150" s="76">
        <f>+tCotizacion[[#This Row],[Valor Total Item]]/tCotizacion[[#This Row],[Cant. Solicitada]]</f>
        <v>0</v>
      </c>
      <c r="P150" s="77"/>
    </row>
    <row r="151" spans="2:16" s="10" customFormat="1" ht="96.75" customHeight="1" x14ac:dyDescent="0.25">
      <c r="B151" s="121">
        <v>7619</v>
      </c>
      <c r="C151" s="122" t="s">
        <v>184</v>
      </c>
      <c r="D151" s="121" t="s">
        <v>38</v>
      </c>
      <c r="E151" s="121">
        <v>30</v>
      </c>
      <c r="F151" s="57"/>
      <c r="G151" s="61"/>
      <c r="H151" s="70"/>
      <c r="I151" s="71"/>
      <c r="J151" s="72"/>
      <c r="K151" s="73"/>
      <c r="L151" s="74">
        <f>tCotizacion[[#This Row],[Cant. Solicitada]]*tCotizacion[[#This Row],[Vr Unitario (antes de IVA)]]</f>
        <v>0</v>
      </c>
      <c r="M151" s="75">
        <f>+tCotizacion[[#This Row],[Valor total (antes de IVA)]]*tCotizacion[[#This Row],[% de IVA (si aplica)]]</f>
        <v>0</v>
      </c>
      <c r="N151" s="76">
        <f>+tCotizacion[[#This Row],[Valor total (antes de IVA)]]+tCotizacion[[#This Row],[Valor total IVA]]</f>
        <v>0</v>
      </c>
      <c r="O151" s="76">
        <f>+tCotizacion[[#This Row],[Valor Total Item]]/tCotizacion[[#This Row],[Cant. Solicitada]]</f>
        <v>0</v>
      </c>
      <c r="P151" s="77"/>
    </row>
    <row r="152" spans="2:16" s="10" customFormat="1" ht="96.75" customHeight="1" x14ac:dyDescent="0.25">
      <c r="B152" s="121">
        <v>7627</v>
      </c>
      <c r="C152" s="122" t="s">
        <v>185</v>
      </c>
      <c r="D152" s="121" t="s">
        <v>38</v>
      </c>
      <c r="E152" s="121">
        <v>20</v>
      </c>
      <c r="F152" s="57"/>
      <c r="G152" s="61"/>
      <c r="H152" s="70"/>
      <c r="I152" s="71"/>
      <c r="J152" s="72"/>
      <c r="K152" s="73"/>
      <c r="L152" s="74">
        <f>tCotizacion[[#This Row],[Cant. Solicitada]]*tCotizacion[[#This Row],[Vr Unitario (antes de IVA)]]</f>
        <v>0</v>
      </c>
      <c r="M152" s="75">
        <f>+tCotizacion[[#This Row],[Valor total (antes de IVA)]]*tCotizacion[[#This Row],[% de IVA (si aplica)]]</f>
        <v>0</v>
      </c>
      <c r="N152" s="76">
        <f>+tCotizacion[[#This Row],[Valor total (antes de IVA)]]+tCotizacion[[#This Row],[Valor total IVA]]</f>
        <v>0</v>
      </c>
      <c r="O152" s="76">
        <f>+tCotizacion[[#This Row],[Valor Total Item]]/tCotizacion[[#This Row],[Cant. Solicitada]]</f>
        <v>0</v>
      </c>
      <c r="P152" s="77"/>
    </row>
    <row r="153" spans="2:16" s="10" customFormat="1" ht="96.75" customHeight="1" x14ac:dyDescent="0.25">
      <c r="B153" s="121">
        <v>7628</v>
      </c>
      <c r="C153" s="122" t="s">
        <v>186</v>
      </c>
      <c r="D153" s="121" t="s">
        <v>38</v>
      </c>
      <c r="E153" s="121">
        <v>10</v>
      </c>
      <c r="F153" s="57"/>
      <c r="G153" s="61"/>
      <c r="H153" s="70"/>
      <c r="I153" s="71"/>
      <c r="J153" s="72"/>
      <c r="K153" s="73"/>
      <c r="L153" s="74">
        <f>tCotizacion[[#This Row],[Cant. Solicitada]]*tCotizacion[[#This Row],[Vr Unitario (antes de IVA)]]</f>
        <v>0</v>
      </c>
      <c r="M153" s="75">
        <f>+tCotizacion[[#This Row],[Valor total (antes de IVA)]]*tCotizacion[[#This Row],[% de IVA (si aplica)]]</f>
        <v>0</v>
      </c>
      <c r="N153" s="76">
        <f>+tCotizacion[[#This Row],[Valor total (antes de IVA)]]+tCotizacion[[#This Row],[Valor total IVA]]</f>
        <v>0</v>
      </c>
      <c r="O153" s="76">
        <f>+tCotizacion[[#This Row],[Valor Total Item]]/tCotizacion[[#This Row],[Cant. Solicitada]]</f>
        <v>0</v>
      </c>
      <c r="P153" s="77"/>
    </row>
    <row r="154" spans="2:16" s="10" customFormat="1" ht="96.75" customHeight="1" x14ac:dyDescent="0.25">
      <c r="B154" s="121">
        <v>7629</v>
      </c>
      <c r="C154" s="122" t="s">
        <v>187</v>
      </c>
      <c r="D154" s="121" t="s">
        <v>38</v>
      </c>
      <c r="E154" s="121">
        <v>5</v>
      </c>
      <c r="F154" s="57"/>
      <c r="G154" s="61"/>
      <c r="H154" s="70"/>
      <c r="I154" s="71"/>
      <c r="J154" s="72"/>
      <c r="K154" s="73"/>
      <c r="L154" s="74">
        <f>tCotizacion[[#This Row],[Cant. Solicitada]]*tCotizacion[[#This Row],[Vr Unitario (antes de IVA)]]</f>
        <v>0</v>
      </c>
      <c r="M154" s="75">
        <f>+tCotizacion[[#This Row],[Valor total (antes de IVA)]]*tCotizacion[[#This Row],[% de IVA (si aplica)]]</f>
        <v>0</v>
      </c>
      <c r="N154" s="76">
        <f>+tCotizacion[[#This Row],[Valor total (antes de IVA)]]+tCotizacion[[#This Row],[Valor total IVA]]</f>
        <v>0</v>
      </c>
      <c r="O154" s="76">
        <f>+tCotizacion[[#This Row],[Valor Total Item]]/tCotizacion[[#This Row],[Cant. Solicitada]]</f>
        <v>0</v>
      </c>
      <c r="P154" s="77"/>
    </row>
    <row r="155" spans="2:16" s="10" customFormat="1" ht="96.75" customHeight="1" x14ac:dyDescent="0.25">
      <c r="B155" s="121">
        <v>7630</v>
      </c>
      <c r="C155" s="122" t="s">
        <v>188</v>
      </c>
      <c r="D155" s="121" t="s">
        <v>38</v>
      </c>
      <c r="E155" s="121">
        <v>5</v>
      </c>
      <c r="F155" s="57"/>
      <c r="G155" s="61"/>
      <c r="H155" s="70"/>
      <c r="I155" s="71"/>
      <c r="J155" s="72"/>
      <c r="K155" s="73"/>
      <c r="L155" s="74">
        <f>tCotizacion[[#This Row],[Cant. Solicitada]]*tCotizacion[[#This Row],[Vr Unitario (antes de IVA)]]</f>
        <v>0</v>
      </c>
      <c r="M155" s="75">
        <f>+tCotizacion[[#This Row],[Valor total (antes de IVA)]]*tCotizacion[[#This Row],[% de IVA (si aplica)]]</f>
        <v>0</v>
      </c>
      <c r="N155" s="76">
        <f>+tCotizacion[[#This Row],[Valor total (antes de IVA)]]+tCotizacion[[#This Row],[Valor total IVA]]</f>
        <v>0</v>
      </c>
      <c r="O155" s="76">
        <f>+tCotizacion[[#This Row],[Valor Total Item]]/tCotizacion[[#This Row],[Cant. Solicitada]]</f>
        <v>0</v>
      </c>
      <c r="P155" s="77"/>
    </row>
    <row r="156" spans="2:16" s="10" customFormat="1" ht="96.75" customHeight="1" x14ac:dyDescent="0.25">
      <c r="B156" s="121">
        <v>7631</v>
      </c>
      <c r="C156" s="122" t="s">
        <v>189</v>
      </c>
      <c r="D156" s="121" t="s">
        <v>38</v>
      </c>
      <c r="E156" s="121">
        <v>30</v>
      </c>
      <c r="F156" s="57"/>
      <c r="G156" s="61"/>
      <c r="H156" s="70"/>
      <c r="I156" s="71"/>
      <c r="J156" s="72"/>
      <c r="K156" s="73"/>
      <c r="L156" s="74">
        <f>tCotizacion[[#This Row],[Cant. Solicitada]]*tCotizacion[[#This Row],[Vr Unitario (antes de IVA)]]</f>
        <v>0</v>
      </c>
      <c r="M156" s="75">
        <f>+tCotizacion[[#This Row],[Valor total (antes de IVA)]]*tCotizacion[[#This Row],[% de IVA (si aplica)]]</f>
        <v>0</v>
      </c>
      <c r="N156" s="76">
        <f>+tCotizacion[[#This Row],[Valor total (antes de IVA)]]+tCotizacion[[#This Row],[Valor total IVA]]</f>
        <v>0</v>
      </c>
      <c r="O156" s="76">
        <f>+tCotizacion[[#This Row],[Valor Total Item]]/tCotizacion[[#This Row],[Cant. Solicitada]]</f>
        <v>0</v>
      </c>
      <c r="P156" s="77"/>
    </row>
    <row r="157" spans="2:16" s="10" customFormat="1" ht="96.75" customHeight="1" x14ac:dyDescent="0.25">
      <c r="B157" s="121">
        <v>7632</v>
      </c>
      <c r="C157" s="122" t="s">
        <v>190</v>
      </c>
      <c r="D157" s="121" t="s">
        <v>38</v>
      </c>
      <c r="E157" s="121">
        <v>10</v>
      </c>
      <c r="F157" s="57"/>
      <c r="G157" s="61"/>
      <c r="H157" s="70"/>
      <c r="I157" s="71"/>
      <c r="J157" s="72"/>
      <c r="K157" s="73"/>
      <c r="L157" s="74">
        <f>tCotizacion[[#This Row],[Cant. Solicitada]]*tCotizacion[[#This Row],[Vr Unitario (antes de IVA)]]</f>
        <v>0</v>
      </c>
      <c r="M157" s="75">
        <f>+tCotizacion[[#This Row],[Valor total (antes de IVA)]]*tCotizacion[[#This Row],[% de IVA (si aplica)]]</f>
        <v>0</v>
      </c>
      <c r="N157" s="76">
        <f>+tCotizacion[[#This Row],[Valor total (antes de IVA)]]+tCotizacion[[#This Row],[Valor total IVA]]</f>
        <v>0</v>
      </c>
      <c r="O157" s="76">
        <f>+tCotizacion[[#This Row],[Valor Total Item]]/tCotizacion[[#This Row],[Cant. Solicitada]]</f>
        <v>0</v>
      </c>
      <c r="P157" s="77"/>
    </row>
    <row r="158" spans="2:16" s="10" customFormat="1" ht="96.75" customHeight="1" x14ac:dyDescent="0.25">
      <c r="B158" s="121">
        <v>7633</v>
      </c>
      <c r="C158" s="122" t="s">
        <v>191</v>
      </c>
      <c r="D158" s="121" t="s">
        <v>38</v>
      </c>
      <c r="E158" s="121">
        <v>2</v>
      </c>
      <c r="F158" s="57"/>
      <c r="G158" s="61"/>
      <c r="H158" s="70"/>
      <c r="I158" s="71"/>
      <c r="J158" s="72"/>
      <c r="K158" s="73"/>
      <c r="L158" s="74">
        <f>tCotizacion[[#This Row],[Cant. Solicitada]]*tCotizacion[[#This Row],[Vr Unitario (antes de IVA)]]</f>
        <v>0</v>
      </c>
      <c r="M158" s="75">
        <f>+tCotizacion[[#This Row],[Valor total (antes de IVA)]]*tCotizacion[[#This Row],[% de IVA (si aplica)]]</f>
        <v>0</v>
      </c>
      <c r="N158" s="76">
        <f>+tCotizacion[[#This Row],[Valor total (antes de IVA)]]+tCotizacion[[#This Row],[Valor total IVA]]</f>
        <v>0</v>
      </c>
      <c r="O158" s="76">
        <f>+tCotizacion[[#This Row],[Valor Total Item]]/tCotizacion[[#This Row],[Cant. Solicitada]]</f>
        <v>0</v>
      </c>
      <c r="P158" s="77"/>
    </row>
    <row r="159" spans="2:16" s="10" customFormat="1" ht="96.75" customHeight="1" x14ac:dyDescent="0.25">
      <c r="B159" s="121">
        <v>7634</v>
      </c>
      <c r="C159" s="122" t="s">
        <v>192</v>
      </c>
      <c r="D159" s="121" t="s">
        <v>38</v>
      </c>
      <c r="E159" s="121">
        <v>2</v>
      </c>
      <c r="F159" s="57"/>
      <c r="G159" s="61"/>
      <c r="H159" s="70"/>
      <c r="I159" s="71"/>
      <c r="J159" s="72"/>
      <c r="K159" s="73"/>
      <c r="L159" s="74">
        <f>tCotizacion[[#This Row],[Cant. Solicitada]]*tCotizacion[[#This Row],[Vr Unitario (antes de IVA)]]</f>
        <v>0</v>
      </c>
      <c r="M159" s="75">
        <f>+tCotizacion[[#This Row],[Valor total (antes de IVA)]]*tCotizacion[[#This Row],[% de IVA (si aplica)]]</f>
        <v>0</v>
      </c>
      <c r="N159" s="76">
        <f>+tCotizacion[[#This Row],[Valor total (antes de IVA)]]+tCotizacion[[#This Row],[Valor total IVA]]</f>
        <v>0</v>
      </c>
      <c r="O159" s="76">
        <f>+tCotizacion[[#This Row],[Valor Total Item]]/tCotizacion[[#This Row],[Cant. Solicitada]]</f>
        <v>0</v>
      </c>
      <c r="P159" s="77"/>
    </row>
    <row r="160" spans="2:16" s="10" customFormat="1" ht="96.75" customHeight="1" x14ac:dyDescent="0.25">
      <c r="B160" s="121">
        <v>7635</v>
      </c>
      <c r="C160" s="122" t="s">
        <v>193</v>
      </c>
      <c r="D160" s="121" t="s">
        <v>38</v>
      </c>
      <c r="E160" s="121">
        <v>2</v>
      </c>
      <c r="F160" s="57"/>
      <c r="G160" s="61"/>
      <c r="H160" s="70"/>
      <c r="I160" s="71"/>
      <c r="J160" s="72"/>
      <c r="K160" s="73"/>
      <c r="L160" s="74">
        <f>tCotizacion[[#This Row],[Cant. Solicitada]]*tCotizacion[[#This Row],[Vr Unitario (antes de IVA)]]</f>
        <v>0</v>
      </c>
      <c r="M160" s="75">
        <f>+tCotizacion[[#This Row],[Valor total (antes de IVA)]]*tCotizacion[[#This Row],[% de IVA (si aplica)]]</f>
        <v>0</v>
      </c>
      <c r="N160" s="76">
        <f>+tCotizacion[[#This Row],[Valor total (antes de IVA)]]+tCotizacion[[#This Row],[Valor total IVA]]</f>
        <v>0</v>
      </c>
      <c r="O160" s="76">
        <f>+tCotizacion[[#This Row],[Valor Total Item]]/tCotizacion[[#This Row],[Cant. Solicitada]]</f>
        <v>0</v>
      </c>
      <c r="P160" s="77"/>
    </row>
    <row r="161" spans="2:16" s="10" customFormat="1" ht="96.75" customHeight="1" x14ac:dyDescent="0.25">
      <c r="B161" s="121">
        <v>7636</v>
      </c>
      <c r="C161" s="122" t="s">
        <v>194</v>
      </c>
      <c r="D161" s="121" t="s">
        <v>38</v>
      </c>
      <c r="E161" s="121">
        <v>2</v>
      </c>
      <c r="F161" s="57"/>
      <c r="G161" s="61"/>
      <c r="H161" s="70"/>
      <c r="I161" s="71"/>
      <c r="J161" s="72"/>
      <c r="K161" s="73"/>
      <c r="L161" s="74">
        <f>tCotizacion[[#This Row],[Cant. Solicitada]]*tCotizacion[[#This Row],[Vr Unitario (antes de IVA)]]</f>
        <v>0</v>
      </c>
      <c r="M161" s="75">
        <f>+tCotizacion[[#This Row],[Valor total (antes de IVA)]]*tCotizacion[[#This Row],[% de IVA (si aplica)]]</f>
        <v>0</v>
      </c>
      <c r="N161" s="76">
        <f>+tCotizacion[[#This Row],[Valor total (antes de IVA)]]+tCotizacion[[#This Row],[Valor total IVA]]</f>
        <v>0</v>
      </c>
      <c r="O161" s="76">
        <f>+tCotizacion[[#This Row],[Valor Total Item]]/tCotizacion[[#This Row],[Cant. Solicitada]]</f>
        <v>0</v>
      </c>
      <c r="P161" s="77"/>
    </row>
    <row r="162" spans="2:16" s="10" customFormat="1" ht="96.75" customHeight="1" x14ac:dyDescent="0.25">
      <c r="B162" s="121">
        <v>7637</v>
      </c>
      <c r="C162" s="122" t="s">
        <v>195</v>
      </c>
      <c r="D162" s="121" t="s">
        <v>38</v>
      </c>
      <c r="E162" s="121">
        <v>2</v>
      </c>
      <c r="F162" s="57"/>
      <c r="G162" s="61"/>
      <c r="H162" s="70"/>
      <c r="I162" s="71"/>
      <c r="J162" s="72"/>
      <c r="K162" s="73"/>
      <c r="L162" s="74">
        <f>tCotizacion[[#This Row],[Cant. Solicitada]]*tCotizacion[[#This Row],[Vr Unitario (antes de IVA)]]</f>
        <v>0</v>
      </c>
      <c r="M162" s="75">
        <f>+tCotizacion[[#This Row],[Valor total (antes de IVA)]]*tCotizacion[[#This Row],[% de IVA (si aplica)]]</f>
        <v>0</v>
      </c>
      <c r="N162" s="76">
        <f>+tCotizacion[[#This Row],[Valor total (antes de IVA)]]+tCotizacion[[#This Row],[Valor total IVA]]</f>
        <v>0</v>
      </c>
      <c r="O162" s="76">
        <f>+tCotizacion[[#This Row],[Valor Total Item]]/tCotizacion[[#This Row],[Cant. Solicitada]]</f>
        <v>0</v>
      </c>
      <c r="P162" s="77"/>
    </row>
    <row r="163" spans="2:16" s="10" customFormat="1" ht="96.75" customHeight="1" x14ac:dyDescent="0.25">
      <c r="B163" s="121">
        <v>7638</v>
      </c>
      <c r="C163" s="122" t="s">
        <v>196</v>
      </c>
      <c r="D163" s="121" t="s">
        <v>38</v>
      </c>
      <c r="E163" s="121">
        <v>2</v>
      </c>
      <c r="F163" s="57"/>
      <c r="G163" s="61"/>
      <c r="H163" s="70"/>
      <c r="I163" s="71"/>
      <c r="J163" s="72"/>
      <c r="K163" s="73"/>
      <c r="L163" s="74">
        <f>tCotizacion[[#This Row],[Cant. Solicitada]]*tCotizacion[[#This Row],[Vr Unitario (antes de IVA)]]</f>
        <v>0</v>
      </c>
      <c r="M163" s="75">
        <f>+tCotizacion[[#This Row],[Valor total (antes de IVA)]]*tCotizacion[[#This Row],[% de IVA (si aplica)]]</f>
        <v>0</v>
      </c>
      <c r="N163" s="76">
        <f>+tCotizacion[[#This Row],[Valor total (antes de IVA)]]+tCotizacion[[#This Row],[Valor total IVA]]</f>
        <v>0</v>
      </c>
      <c r="O163" s="76">
        <f>+tCotizacion[[#This Row],[Valor Total Item]]/tCotizacion[[#This Row],[Cant. Solicitada]]</f>
        <v>0</v>
      </c>
      <c r="P163" s="77"/>
    </row>
    <row r="164" spans="2:16" s="10" customFormat="1" ht="96.75" customHeight="1" x14ac:dyDescent="0.25">
      <c r="B164" s="121">
        <v>7639</v>
      </c>
      <c r="C164" s="122" t="s">
        <v>197</v>
      </c>
      <c r="D164" s="121" t="s">
        <v>38</v>
      </c>
      <c r="E164" s="121">
        <v>2</v>
      </c>
      <c r="F164" s="57"/>
      <c r="G164" s="61"/>
      <c r="H164" s="70"/>
      <c r="I164" s="71"/>
      <c r="J164" s="72"/>
      <c r="K164" s="73"/>
      <c r="L164" s="74">
        <f>tCotizacion[[#This Row],[Cant. Solicitada]]*tCotizacion[[#This Row],[Vr Unitario (antes de IVA)]]</f>
        <v>0</v>
      </c>
      <c r="M164" s="75">
        <f>+tCotizacion[[#This Row],[Valor total (antes de IVA)]]*tCotizacion[[#This Row],[% de IVA (si aplica)]]</f>
        <v>0</v>
      </c>
      <c r="N164" s="76">
        <f>+tCotizacion[[#This Row],[Valor total (antes de IVA)]]+tCotizacion[[#This Row],[Valor total IVA]]</f>
        <v>0</v>
      </c>
      <c r="O164" s="76">
        <f>+tCotizacion[[#This Row],[Valor Total Item]]/tCotizacion[[#This Row],[Cant. Solicitada]]</f>
        <v>0</v>
      </c>
      <c r="P164" s="77"/>
    </row>
    <row r="165" spans="2:16" s="10" customFormat="1" ht="96.75" customHeight="1" x14ac:dyDescent="0.25">
      <c r="B165" s="121">
        <v>7640</v>
      </c>
      <c r="C165" s="122" t="s">
        <v>198</v>
      </c>
      <c r="D165" s="121" t="s">
        <v>38</v>
      </c>
      <c r="E165" s="121">
        <v>2</v>
      </c>
      <c r="F165" s="57"/>
      <c r="G165" s="61"/>
      <c r="H165" s="70"/>
      <c r="I165" s="71"/>
      <c r="J165" s="72"/>
      <c r="K165" s="73"/>
      <c r="L165" s="74">
        <f>tCotizacion[[#This Row],[Cant. Solicitada]]*tCotizacion[[#This Row],[Vr Unitario (antes de IVA)]]</f>
        <v>0</v>
      </c>
      <c r="M165" s="75">
        <f>+tCotizacion[[#This Row],[Valor total (antes de IVA)]]*tCotizacion[[#This Row],[% de IVA (si aplica)]]</f>
        <v>0</v>
      </c>
      <c r="N165" s="76">
        <f>+tCotizacion[[#This Row],[Valor total (antes de IVA)]]+tCotizacion[[#This Row],[Valor total IVA]]</f>
        <v>0</v>
      </c>
      <c r="O165" s="76">
        <f>+tCotizacion[[#This Row],[Valor Total Item]]/tCotizacion[[#This Row],[Cant. Solicitada]]</f>
        <v>0</v>
      </c>
      <c r="P165" s="77"/>
    </row>
    <row r="166" spans="2:16" s="10" customFormat="1" ht="96.75" customHeight="1" x14ac:dyDescent="0.25">
      <c r="B166" s="121">
        <v>7641</v>
      </c>
      <c r="C166" s="122" t="s">
        <v>199</v>
      </c>
      <c r="D166" s="121" t="s">
        <v>38</v>
      </c>
      <c r="E166" s="121">
        <v>2</v>
      </c>
      <c r="F166" s="57"/>
      <c r="G166" s="61"/>
      <c r="H166" s="70"/>
      <c r="I166" s="71"/>
      <c r="J166" s="72"/>
      <c r="K166" s="73"/>
      <c r="L166" s="74">
        <f>tCotizacion[[#This Row],[Cant. Solicitada]]*tCotizacion[[#This Row],[Vr Unitario (antes de IVA)]]</f>
        <v>0</v>
      </c>
      <c r="M166" s="75">
        <f>+tCotizacion[[#This Row],[Valor total (antes de IVA)]]*tCotizacion[[#This Row],[% de IVA (si aplica)]]</f>
        <v>0</v>
      </c>
      <c r="N166" s="76">
        <f>+tCotizacion[[#This Row],[Valor total (antes de IVA)]]+tCotizacion[[#This Row],[Valor total IVA]]</f>
        <v>0</v>
      </c>
      <c r="O166" s="76">
        <f>+tCotizacion[[#This Row],[Valor Total Item]]/tCotizacion[[#This Row],[Cant. Solicitada]]</f>
        <v>0</v>
      </c>
      <c r="P166" s="77"/>
    </row>
    <row r="167" spans="2:16" s="10" customFormat="1" ht="96.75" customHeight="1" x14ac:dyDescent="0.25">
      <c r="B167" s="121">
        <v>7642</v>
      </c>
      <c r="C167" s="122" t="s">
        <v>200</v>
      </c>
      <c r="D167" s="121" t="s">
        <v>38</v>
      </c>
      <c r="E167" s="121">
        <v>2</v>
      </c>
      <c r="F167" s="57"/>
      <c r="G167" s="61"/>
      <c r="H167" s="70"/>
      <c r="I167" s="71"/>
      <c r="J167" s="72"/>
      <c r="K167" s="73"/>
      <c r="L167" s="74">
        <f>tCotizacion[[#This Row],[Cant. Solicitada]]*tCotizacion[[#This Row],[Vr Unitario (antes de IVA)]]</f>
        <v>0</v>
      </c>
      <c r="M167" s="75">
        <f>+tCotizacion[[#This Row],[Valor total (antes de IVA)]]*tCotizacion[[#This Row],[% de IVA (si aplica)]]</f>
        <v>0</v>
      </c>
      <c r="N167" s="76">
        <f>+tCotizacion[[#This Row],[Valor total (antes de IVA)]]+tCotizacion[[#This Row],[Valor total IVA]]</f>
        <v>0</v>
      </c>
      <c r="O167" s="76">
        <f>+tCotizacion[[#This Row],[Valor Total Item]]/tCotizacion[[#This Row],[Cant. Solicitada]]</f>
        <v>0</v>
      </c>
      <c r="P167" s="77"/>
    </row>
    <row r="168" spans="2:16" s="10" customFormat="1" ht="96.75" customHeight="1" x14ac:dyDescent="0.25">
      <c r="B168" s="121">
        <v>7656</v>
      </c>
      <c r="C168" s="122" t="s">
        <v>201</v>
      </c>
      <c r="D168" s="121" t="s">
        <v>38</v>
      </c>
      <c r="E168" s="121">
        <v>2</v>
      </c>
      <c r="F168" s="57"/>
      <c r="G168" s="61"/>
      <c r="H168" s="70"/>
      <c r="I168" s="71"/>
      <c r="J168" s="72"/>
      <c r="K168" s="73"/>
      <c r="L168" s="74">
        <f>tCotizacion[[#This Row],[Cant. Solicitada]]*tCotizacion[[#This Row],[Vr Unitario (antes de IVA)]]</f>
        <v>0</v>
      </c>
      <c r="M168" s="75">
        <f>+tCotizacion[[#This Row],[Valor total (antes de IVA)]]*tCotizacion[[#This Row],[% de IVA (si aplica)]]</f>
        <v>0</v>
      </c>
      <c r="N168" s="76">
        <f>+tCotizacion[[#This Row],[Valor total (antes de IVA)]]+tCotizacion[[#This Row],[Valor total IVA]]</f>
        <v>0</v>
      </c>
      <c r="O168" s="76">
        <f>+tCotizacion[[#This Row],[Valor Total Item]]/tCotizacion[[#This Row],[Cant. Solicitada]]</f>
        <v>0</v>
      </c>
      <c r="P168" s="77"/>
    </row>
    <row r="169" spans="2:16" s="10" customFormat="1" ht="96.75" customHeight="1" x14ac:dyDescent="0.25">
      <c r="B169" s="121">
        <v>7657</v>
      </c>
      <c r="C169" s="122" t="s">
        <v>202</v>
      </c>
      <c r="D169" s="121" t="s">
        <v>38</v>
      </c>
      <c r="E169" s="121">
        <v>2</v>
      </c>
      <c r="F169" s="57"/>
      <c r="G169" s="61"/>
      <c r="H169" s="70"/>
      <c r="I169" s="71"/>
      <c r="J169" s="72"/>
      <c r="K169" s="73"/>
      <c r="L169" s="74">
        <f>tCotizacion[[#This Row],[Cant. Solicitada]]*tCotizacion[[#This Row],[Vr Unitario (antes de IVA)]]</f>
        <v>0</v>
      </c>
      <c r="M169" s="75">
        <f>+tCotizacion[[#This Row],[Valor total (antes de IVA)]]*tCotizacion[[#This Row],[% de IVA (si aplica)]]</f>
        <v>0</v>
      </c>
      <c r="N169" s="76">
        <f>+tCotizacion[[#This Row],[Valor total (antes de IVA)]]+tCotizacion[[#This Row],[Valor total IVA]]</f>
        <v>0</v>
      </c>
      <c r="O169" s="76">
        <f>+tCotizacion[[#This Row],[Valor Total Item]]/tCotizacion[[#This Row],[Cant. Solicitada]]</f>
        <v>0</v>
      </c>
      <c r="P169" s="77"/>
    </row>
    <row r="170" spans="2:16" s="10" customFormat="1" ht="96.75" customHeight="1" x14ac:dyDescent="0.25">
      <c r="B170" s="121">
        <v>7664</v>
      </c>
      <c r="C170" s="122" t="s">
        <v>203</v>
      </c>
      <c r="D170" s="121" t="s">
        <v>38</v>
      </c>
      <c r="E170" s="121">
        <v>5</v>
      </c>
      <c r="F170" s="57"/>
      <c r="G170" s="61"/>
      <c r="H170" s="70"/>
      <c r="I170" s="71"/>
      <c r="J170" s="72"/>
      <c r="K170" s="73"/>
      <c r="L170" s="74">
        <f>tCotizacion[[#This Row],[Cant. Solicitada]]*tCotizacion[[#This Row],[Vr Unitario (antes de IVA)]]</f>
        <v>0</v>
      </c>
      <c r="M170" s="75">
        <f>+tCotizacion[[#This Row],[Valor total (antes de IVA)]]*tCotizacion[[#This Row],[% de IVA (si aplica)]]</f>
        <v>0</v>
      </c>
      <c r="N170" s="76">
        <f>+tCotizacion[[#This Row],[Valor total (antes de IVA)]]+tCotizacion[[#This Row],[Valor total IVA]]</f>
        <v>0</v>
      </c>
      <c r="O170" s="76">
        <f>+tCotizacion[[#This Row],[Valor Total Item]]/tCotizacion[[#This Row],[Cant. Solicitada]]</f>
        <v>0</v>
      </c>
      <c r="P170" s="77"/>
    </row>
    <row r="171" spans="2:16" s="10" customFormat="1" ht="96.75" customHeight="1" x14ac:dyDescent="0.25">
      <c r="B171" s="121">
        <v>7665</v>
      </c>
      <c r="C171" s="122" t="s">
        <v>204</v>
      </c>
      <c r="D171" s="121" t="s">
        <v>38</v>
      </c>
      <c r="E171" s="121">
        <v>5</v>
      </c>
      <c r="F171" s="57"/>
      <c r="G171" s="61"/>
      <c r="H171" s="70"/>
      <c r="I171" s="71"/>
      <c r="J171" s="72"/>
      <c r="K171" s="73"/>
      <c r="L171" s="74">
        <f>tCotizacion[[#This Row],[Cant. Solicitada]]*tCotizacion[[#This Row],[Vr Unitario (antes de IVA)]]</f>
        <v>0</v>
      </c>
      <c r="M171" s="75">
        <f>+tCotizacion[[#This Row],[Valor total (antes de IVA)]]*tCotizacion[[#This Row],[% de IVA (si aplica)]]</f>
        <v>0</v>
      </c>
      <c r="N171" s="76">
        <f>+tCotizacion[[#This Row],[Valor total (antes de IVA)]]+tCotizacion[[#This Row],[Valor total IVA]]</f>
        <v>0</v>
      </c>
      <c r="O171" s="76">
        <f>+tCotizacion[[#This Row],[Valor Total Item]]/tCotizacion[[#This Row],[Cant. Solicitada]]</f>
        <v>0</v>
      </c>
      <c r="P171" s="77"/>
    </row>
    <row r="172" spans="2:16" s="10" customFormat="1" ht="96.75" customHeight="1" x14ac:dyDescent="0.25">
      <c r="B172" s="121">
        <v>7672</v>
      </c>
      <c r="C172" s="122" t="s">
        <v>205</v>
      </c>
      <c r="D172" s="121" t="s">
        <v>38</v>
      </c>
      <c r="E172" s="121">
        <v>5</v>
      </c>
      <c r="F172" s="57"/>
      <c r="G172" s="61"/>
      <c r="H172" s="70"/>
      <c r="I172" s="71"/>
      <c r="J172" s="72"/>
      <c r="K172" s="73"/>
      <c r="L172" s="74">
        <f>tCotizacion[[#This Row],[Cant. Solicitada]]*tCotizacion[[#This Row],[Vr Unitario (antes de IVA)]]</f>
        <v>0</v>
      </c>
      <c r="M172" s="75">
        <f>+tCotizacion[[#This Row],[Valor total (antes de IVA)]]*tCotizacion[[#This Row],[% de IVA (si aplica)]]</f>
        <v>0</v>
      </c>
      <c r="N172" s="76">
        <f>+tCotizacion[[#This Row],[Valor total (antes de IVA)]]+tCotizacion[[#This Row],[Valor total IVA]]</f>
        <v>0</v>
      </c>
      <c r="O172" s="76">
        <f>+tCotizacion[[#This Row],[Valor Total Item]]/tCotizacion[[#This Row],[Cant. Solicitada]]</f>
        <v>0</v>
      </c>
      <c r="P172" s="77"/>
    </row>
    <row r="173" spans="2:16" s="10" customFormat="1" ht="96.75" customHeight="1" x14ac:dyDescent="0.25">
      <c r="B173" s="121">
        <v>7673</v>
      </c>
      <c r="C173" s="122" t="s">
        <v>206</v>
      </c>
      <c r="D173" s="121" t="s">
        <v>38</v>
      </c>
      <c r="E173" s="121">
        <v>5</v>
      </c>
      <c r="F173" s="57"/>
      <c r="G173" s="61"/>
      <c r="H173" s="70"/>
      <c r="I173" s="71"/>
      <c r="J173" s="72"/>
      <c r="K173" s="73"/>
      <c r="L173" s="74">
        <f>tCotizacion[[#This Row],[Cant. Solicitada]]*tCotizacion[[#This Row],[Vr Unitario (antes de IVA)]]</f>
        <v>0</v>
      </c>
      <c r="M173" s="75">
        <f>+tCotizacion[[#This Row],[Valor total (antes de IVA)]]*tCotizacion[[#This Row],[% de IVA (si aplica)]]</f>
        <v>0</v>
      </c>
      <c r="N173" s="76">
        <f>+tCotizacion[[#This Row],[Valor total (antes de IVA)]]+tCotizacion[[#This Row],[Valor total IVA]]</f>
        <v>0</v>
      </c>
      <c r="O173" s="76">
        <f>+tCotizacion[[#This Row],[Valor Total Item]]/tCotizacion[[#This Row],[Cant. Solicitada]]</f>
        <v>0</v>
      </c>
      <c r="P173" s="77"/>
    </row>
    <row r="174" spans="2:16" s="10" customFormat="1" ht="96.75" customHeight="1" x14ac:dyDescent="0.25">
      <c r="B174" s="121">
        <v>7674</v>
      </c>
      <c r="C174" s="122" t="s">
        <v>207</v>
      </c>
      <c r="D174" s="121" t="s">
        <v>38</v>
      </c>
      <c r="E174" s="121">
        <v>5</v>
      </c>
      <c r="F174" s="57"/>
      <c r="G174" s="61"/>
      <c r="H174" s="70"/>
      <c r="I174" s="71"/>
      <c r="J174" s="72"/>
      <c r="K174" s="73"/>
      <c r="L174" s="74">
        <f>tCotizacion[[#This Row],[Cant. Solicitada]]*tCotizacion[[#This Row],[Vr Unitario (antes de IVA)]]</f>
        <v>0</v>
      </c>
      <c r="M174" s="75">
        <f>+tCotizacion[[#This Row],[Valor total (antes de IVA)]]*tCotizacion[[#This Row],[% de IVA (si aplica)]]</f>
        <v>0</v>
      </c>
      <c r="N174" s="76">
        <f>+tCotizacion[[#This Row],[Valor total (antes de IVA)]]+tCotizacion[[#This Row],[Valor total IVA]]</f>
        <v>0</v>
      </c>
      <c r="O174" s="76">
        <f>+tCotizacion[[#This Row],[Valor Total Item]]/tCotizacion[[#This Row],[Cant. Solicitada]]</f>
        <v>0</v>
      </c>
      <c r="P174" s="77"/>
    </row>
    <row r="175" spans="2:16" s="10" customFormat="1" ht="96.75" customHeight="1" x14ac:dyDescent="0.25">
      <c r="B175" s="121">
        <v>7675</v>
      </c>
      <c r="C175" s="122" t="s">
        <v>208</v>
      </c>
      <c r="D175" s="121" t="s">
        <v>38</v>
      </c>
      <c r="E175" s="121">
        <v>5</v>
      </c>
      <c r="F175" s="57"/>
      <c r="G175" s="61"/>
      <c r="H175" s="70"/>
      <c r="I175" s="71"/>
      <c r="J175" s="72"/>
      <c r="K175" s="73"/>
      <c r="L175" s="74">
        <f>tCotizacion[[#This Row],[Cant. Solicitada]]*tCotizacion[[#This Row],[Vr Unitario (antes de IVA)]]</f>
        <v>0</v>
      </c>
      <c r="M175" s="75">
        <f>+tCotizacion[[#This Row],[Valor total (antes de IVA)]]*tCotizacion[[#This Row],[% de IVA (si aplica)]]</f>
        <v>0</v>
      </c>
      <c r="N175" s="76">
        <f>+tCotizacion[[#This Row],[Valor total (antes de IVA)]]+tCotizacion[[#This Row],[Valor total IVA]]</f>
        <v>0</v>
      </c>
      <c r="O175" s="76">
        <f>+tCotizacion[[#This Row],[Valor Total Item]]/tCotizacion[[#This Row],[Cant. Solicitada]]</f>
        <v>0</v>
      </c>
      <c r="P175" s="77"/>
    </row>
    <row r="176" spans="2:16" s="10" customFormat="1" ht="96.75" customHeight="1" x14ac:dyDescent="0.25">
      <c r="B176" s="121">
        <v>7676</v>
      </c>
      <c r="C176" s="122" t="s">
        <v>209</v>
      </c>
      <c r="D176" s="121" t="s">
        <v>38</v>
      </c>
      <c r="E176" s="121">
        <v>5</v>
      </c>
      <c r="F176" s="57"/>
      <c r="G176" s="61"/>
      <c r="H176" s="70"/>
      <c r="I176" s="71"/>
      <c r="J176" s="72"/>
      <c r="K176" s="73"/>
      <c r="L176" s="74">
        <f>tCotizacion[[#This Row],[Cant. Solicitada]]*tCotizacion[[#This Row],[Vr Unitario (antes de IVA)]]</f>
        <v>0</v>
      </c>
      <c r="M176" s="75">
        <f>+tCotizacion[[#This Row],[Valor total (antes de IVA)]]*tCotizacion[[#This Row],[% de IVA (si aplica)]]</f>
        <v>0</v>
      </c>
      <c r="N176" s="76">
        <f>+tCotizacion[[#This Row],[Valor total (antes de IVA)]]+tCotizacion[[#This Row],[Valor total IVA]]</f>
        <v>0</v>
      </c>
      <c r="O176" s="76">
        <f>+tCotizacion[[#This Row],[Valor Total Item]]/tCotizacion[[#This Row],[Cant. Solicitada]]</f>
        <v>0</v>
      </c>
      <c r="P176" s="77"/>
    </row>
    <row r="177" spans="2:16" s="10" customFormat="1" ht="96.75" customHeight="1" x14ac:dyDescent="0.25">
      <c r="B177" s="121">
        <v>7680</v>
      </c>
      <c r="C177" s="122" t="s">
        <v>210</v>
      </c>
      <c r="D177" s="121" t="s">
        <v>38</v>
      </c>
      <c r="E177" s="121">
        <v>10</v>
      </c>
      <c r="F177" s="57"/>
      <c r="G177" s="61"/>
      <c r="H177" s="70"/>
      <c r="I177" s="71"/>
      <c r="J177" s="72"/>
      <c r="K177" s="73"/>
      <c r="L177" s="74">
        <f>tCotizacion[[#This Row],[Cant. Solicitada]]*tCotizacion[[#This Row],[Vr Unitario (antes de IVA)]]</f>
        <v>0</v>
      </c>
      <c r="M177" s="75">
        <f>+tCotizacion[[#This Row],[Valor total (antes de IVA)]]*tCotizacion[[#This Row],[% de IVA (si aplica)]]</f>
        <v>0</v>
      </c>
      <c r="N177" s="76">
        <f>+tCotizacion[[#This Row],[Valor total (antes de IVA)]]+tCotizacion[[#This Row],[Valor total IVA]]</f>
        <v>0</v>
      </c>
      <c r="O177" s="76">
        <f>+tCotizacion[[#This Row],[Valor Total Item]]/tCotizacion[[#This Row],[Cant. Solicitada]]</f>
        <v>0</v>
      </c>
      <c r="P177" s="77"/>
    </row>
    <row r="178" spans="2:16" s="10" customFormat="1" ht="96.75" customHeight="1" x14ac:dyDescent="0.25">
      <c r="B178" s="121">
        <v>7683</v>
      </c>
      <c r="C178" s="122" t="s">
        <v>211</v>
      </c>
      <c r="D178" s="121" t="s">
        <v>38</v>
      </c>
      <c r="E178" s="121">
        <v>5</v>
      </c>
      <c r="F178" s="57"/>
      <c r="G178" s="61"/>
      <c r="H178" s="70"/>
      <c r="I178" s="71"/>
      <c r="J178" s="72"/>
      <c r="K178" s="73"/>
      <c r="L178" s="74">
        <f>tCotizacion[[#This Row],[Cant. Solicitada]]*tCotizacion[[#This Row],[Vr Unitario (antes de IVA)]]</f>
        <v>0</v>
      </c>
      <c r="M178" s="75">
        <f>+tCotizacion[[#This Row],[Valor total (antes de IVA)]]*tCotizacion[[#This Row],[% de IVA (si aplica)]]</f>
        <v>0</v>
      </c>
      <c r="N178" s="76">
        <f>+tCotizacion[[#This Row],[Valor total (antes de IVA)]]+tCotizacion[[#This Row],[Valor total IVA]]</f>
        <v>0</v>
      </c>
      <c r="O178" s="76">
        <f>+tCotizacion[[#This Row],[Valor Total Item]]/tCotizacion[[#This Row],[Cant. Solicitada]]</f>
        <v>0</v>
      </c>
      <c r="P178" s="77"/>
    </row>
    <row r="179" spans="2:16" s="10" customFormat="1" ht="96.75" customHeight="1" x14ac:dyDescent="0.25">
      <c r="B179" s="121">
        <v>7684</v>
      </c>
      <c r="C179" s="122" t="s">
        <v>212</v>
      </c>
      <c r="D179" s="121" t="s">
        <v>38</v>
      </c>
      <c r="E179" s="121">
        <v>5</v>
      </c>
      <c r="F179" s="57"/>
      <c r="G179" s="61"/>
      <c r="H179" s="70"/>
      <c r="I179" s="71"/>
      <c r="J179" s="72"/>
      <c r="K179" s="73"/>
      <c r="L179" s="74">
        <f>tCotizacion[[#This Row],[Cant. Solicitada]]*tCotizacion[[#This Row],[Vr Unitario (antes de IVA)]]</f>
        <v>0</v>
      </c>
      <c r="M179" s="75">
        <f>+tCotizacion[[#This Row],[Valor total (antes de IVA)]]*tCotizacion[[#This Row],[% de IVA (si aplica)]]</f>
        <v>0</v>
      </c>
      <c r="N179" s="76">
        <f>+tCotizacion[[#This Row],[Valor total (antes de IVA)]]+tCotizacion[[#This Row],[Valor total IVA]]</f>
        <v>0</v>
      </c>
      <c r="O179" s="76">
        <f>+tCotizacion[[#This Row],[Valor Total Item]]/tCotizacion[[#This Row],[Cant. Solicitada]]</f>
        <v>0</v>
      </c>
      <c r="P179" s="77"/>
    </row>
    <row r="180" spans="2:16" s="10" customFormat="1" ht="96.75" customHeight="1" x14ac:dyDescent="0.25">
      <c r="B180" s="121">
        <v>7689</v>
      </c>
      <c r="C180" s="122" t="s">
        <v>213</v>
      </c>
      <c r="D180" s="121" t="s">
        <v>38</v>
      </c>
      <c r="E180" s="121">
        <v>5</v>
      </c>
      <c r="F180" s="57"/>
      <c r="G180" s="61"/>
      <c r="H180" s="70"/>
      <c r="I180" s="71"/>
      <c r="J180" s="72"/>
      <c r="K180" s="73"/>
      <c r="L180" s="74">
        <f>tCotizacion[[#This Row],[Cant. Solicitada]]*tCotizacion[[#This Row],[Vr Unitario (antes de IVA)]]</f>
        <v>0</v>
      </c>
      <c r="M180" s="75">
        <f>+tCotizacion[[#This Row],[Valor total (antes de IVA)]]*tCotizacion[[#This Row],[% de IVA (si aplica)]]</f>
        <v>0</v>
      </c>
      <c r="N180" s="76">
        <f>+tCotizacion[[#This Row],[Valor total (antes de IVA)]]+tCotizacion[[#This Row],[Valor total IVA]]</f>
        <v>0</v>
      </c>
      <c r="O180" s="76">
        <f>+tCotizacion[[#This Row],[Valor Total Item]]/tCotizacion[[#This Row],[Cant. Solicitada]]</f>
        <v>0</v>
      </c>
      <c r="P180" s="77"/>
    </row>
    <row r="181" spans="2:16" s="10" customFormat="1" ht="96.75" customHeight="1" x14ac:dyDescent="0.25">
      <c r="B181" s="121">
        <v>7690</v>
      </c>
      <c r="C181" s="122" t="s">
        <v>214</v>
      </c>
      <c r="D181" s="121" t="s">
        <v>38</v>
      </c>
      <c r="E181" s="121">
        <v>5</v>
      </c>
      <c r="F181" s="57"/>
      <c r="G181" s="61"/>
      <c r="H181" s="70"/>
      <c r="I181" s="71"/>
      <c r="J181" s="72"/>
      <c r="K181" s="73"/>
      <c r="L181" s="74">
        <f>tCotizacion[[#This Row],[Cant. Solicitada]]*tCotizacion[[#This Row],[Vr Unitario (antes de IVA)]]</f>
        <v>0</v>
      </c>
      <c r="M181" s="75">
        <f>+tCotizacion[[#This Row],[Valor total (antes de IVA)]]*tCotizacion[[#This Row],[% de IVA (si aplica)]]</f>
        <v>0</v>
      </c>
      <c r="N181" s="76">
        <f>+tCotizacion[[#This Row],[Valor total (antes de IVA)]]+tCotizacion[[#This Row],[Valor total IVA]]</f>
        <v>0</v>
      </c>
      <c r="O181" s="76">
        <f>+tCotizacion[[#This Row],[Valor Total Item]]/tCotizacion[[#This Row],[Cant. Solicitada]]</f>
        <v>0</v>
      </c>
      <c r="P181" s="77"/>
    </row>
    <row r="182" spans="2:16" s="10" customFormat="1" ht="96.75" customHeight="1" x14ac:dyDescent="0.25">
      <c r="B182" s="121">
        <v>7691</v>
      </c>
      <c r="C182" s="122" t="s">
        <v>215</v>
      </c>
      <c r="D182" s="121" t="s">
        <v>38</v>
      </c>
      <c r="E182" s="121">
        <v>5</v>
      </c>
      <c r="F182" s="57"/>
      <c r="G182" s="61"/>
      <c r="H182" s="70"/>
      <c r="I182" s="71"/>
      <c r="J182" s="72"/>
      <c r="K182" s="73"/>
      <c r="L182" s="74">
        <f>tCotizacion[[#This Row],[Cant. Solicitada]]*tCotizacion[[#This Row],[Vr Unitario (antes de IVA)]]</f>
        <v>0</v>
      </c>
      <c r="M182" s="75">
        <f>+tCotizacion[[#This Row],[Valor total (antes de IVA)]]*tCotizacion[[#This Row],[% de IVA (si aplica)]]</f>
        <v>0</v>
      </c>
      <c r="N182" s="76">
        <f>+tCotizacion[[#This Row],[Valor total (antes de IVA)]]+tCotizacion[[#This Row],[Valor total IVA]]</f>
        <v>0</v>
      </c>
      <c r="O182" s="76">
        <f>+tCotizacion[[#This Row],[Valor Total Item]]/tCotizacion[[#This Row],[Cant. Solicitada]]</f>
        <v>0</v>
      </c>
      <c r="P182" s="77"/>
    </row>
    <row r="183" spans="2:16" s="10" customFormat="1" ht="96.75" customHeight="1" x14ac:dyDescent="0.25">
      <c r="B183" s="121">
        <v>7692</v>
      </c>
      <c r="C183" s="122" t="s">
        <v>216</v>
      </c>
      <c r="D183" s="121" t="s">
        <v>38</v>
      </c>
      <c r="E183" s="121">
        <v>10</v>
      </c>
      <c r="F183" s="57"/>
      <c r="G183" s="61"/>
      <c r="H183" s="70"/>
      <c r="I183" s="71"/>
      <c r="J183" s="72"/>
      <c r="K183" s="73"/>
      <c r="L183" s="74">
        <f>tCotizacion[[#This Row],[Cant. Solicitada]]*tCotizacion[[#This Row],[Vr Unitario (antes de IVA)]]</f>
        <v>0</v>
      </c>
      <c r="M183" s="75">
        <f>+tCotizacion[[#This Row],[Valor total (antes de IVA)]]*tCotizacion[[#This Row],[% de IVA (si aplica)]]</f>
        <v>0</v>
      </c>
      <c r="N183" s="76">
        <f>+tCotizacion[[#This Row],[Valor total (antes de IVA)]]+tCotizacion[[#This Row],[Valor total IVA]]</f>
        <v>0</v>
      </c>
      <c r="O183" s="76">
        <f>+tCotizacion[[#This Row],[Valor Total Item]]/tCotizacion[[#This Row],[Cant. Solicitada]]</f>
        <v>0</v>
      </c>
      <c r="P183" s="77"/>
    </row>
    <row r="184" spans="2:16" s="10" customFormat="1" ht="96.75" customHeight="1" x14ac:dyDescent="0.25">
      <c r="B184" s="121">
        <v>7693</v>
      </c>
      <c r="C184" s="122" t="s">
        <v>217</v>
      </c>
      <c r="D184" s="121" t="s">
        <v>38</v>
      </c>
      <c r="E184" s="121">
        <v>10</v>
      </c>
      <c r="F184" s="57"/>
      <c r="G184" s="61"/>
      <c r="H184" s="70"/>
      <c r="I184" s="71"/>
      <c r="J184" s="72"/>
      <c r="K184" s="73"/>
      <c r="L184" s="74">
        <f>tCotizacion[[#This Row],[Cant. Solicitada]]*tCotizacion[[#This Row],[Vr Unitario (antes de IVA)]]</f>
        <v>0</v>
      </c>
      <c r="M184" s="75">
        <f>+tCotizacion[[#This Row],[Valor total (antes de IVA)]]*tCotizacion[[#This Row],[% de IVA (si aplica)]]</f>
        <v>0</v>
      </c>
      <c r="N184" s="76">
        <f>+tCotizacion[[#This Row],[Valor total (antes de IVA)]]+tCotizacion[[#This Row],[Valor total IVA]]</f>
        <v>0</v>
      </c>
      <c r="O184" s="76">
        <f>+tCotizacion[[#This Row],[Valor Total Item]]/tCotizacion[[#This Row],[Cant. Solicitada]]</f>
        <v>0</v>
      </c>
      <c r="P184" s="77"/>
    </row>
    <row r="185" spans="2:16" s="10" customFormat="1" ht="96.75" customHeight="1" x14ac:dyDescent="0.25">
      <c r="B185" s="121">
        <v>7694</v>
      </c>
      <c r="C185" s="122" t="s">
        <v>218</v>
      </c>
      <c r="D185" s="121" t="s">
        <v>38</v>
      </c>
      <c r="E185" s="121">
        <v>10</v>
      </c>
      <c r="F185" s="57"/>
      <c r="G185" s="61"/>
      <c r="H185" s="70"/>
      <c r="I185" s="71"/>
      <c r="J185" s="72"/>
      <c r="K185" s="73"/>
      <c r="L185" s="74">
        <f>tCotizacion[[#This Row],[Cant. Solicitada]]*tCotizacion[[#This Row],[Vr Unitario (antes de IVA)]]</f>
        <v>0</v>
      </c>
      <c r="M185" s="75">
        <f>+tCotizacion[[#This Row],[Valor total (antes de IVA)]]*tCotizacion[[#This Row],[% de IVA (si aplica)]]</f>
        <v>0</v>
      </c>
      <c r="N185" s="76">
        <f>+tCotizacion[[#This Row],[Valor total (antes de IVA)]]+tCotizacion[[#This Row],[Valor total IVA]]</f>
        <v>0</v>
      </c>
      <c r="O185" s="76">
        <f>+tCotizacion[[#This Row],[Valor Total Item]]/tCotizacion[[#This Row],[Cant. Solicitada]]</f>
        <v>0</v>
      </c>
      <c r="P185" s="77"/>
    </row>
    <row r="186" spans="2:16" s="10" customFormat="1" ht="96.75" customHeight="1" x14ac:dyDescent="0.25">
      <c r="B186" s="121">
        <v>7695</v>
      </c>
      <c r="C186" s="122" t="s">
        <v>219</v>
      </c>
      <c r="D186" s="121" t="s">
        <v>38</v>
      </c>
      <c r="E186" s="121">
        <v>10</v>
      </c>
      <c r="F186" s="57"/>
      <c r="G186" s="61"/>
      <c r="H186" s="70"/>
      <c r="I186" s="71"/>
      <c r="J186" s="72"/>
      <c r="K186" s="73"/>
      <c r="L186" s="74">
        <f>tCotizacion[[#This Row],[Cant. Solicitada]]*tCotizacion[[#This Row],[Vr Unitario (antes de IVA)]]</f>
        <v>0</v>
      </c>
      <c r="M186" s="75">
        <f>+tCotizacion[[#This Row],[Valor total (antes de IVA)]]*tCotizacion[[#This Row],[% de IVA (si aplica)]]</f>
        <v>0</v>
      </c>
      <c r="N186" s="76">
        <f>+tCotizacion[[#This Row],[Valor total (antes de IVA)]]+tCotizacion[[#This Row],[Valor total IVA]]</f>
        <v>0</v>
      </c>
      <c r="O186" s="76">
        <f>+tCotizacion[[#This Row],[Valor Total Item]]/tCotizacion[[#This Row],[Cant. Solicitada]]</f>
        <v>0</v>
      </c>
      <c r="P186" s="77"/>
    </row>
    <row r="187" spans="2:16" s="10" customFormat="1" ht="96.75" customHeight="1" x14ac:dyDescent="0.25">
      <c r="B187" s="121">
        <v>7696</v>
      </c>
      <c r="C187" s="122" t="s">
        <v>220</v>
      </c>
      <c r="D187" s="121" t="s">
        <v>38</v>
      </c>
      <c r="E187" s="121">
        <v>10</v>
      </c>
      <c r="F187" s="57"/>
      <c r="G187" s="61"/>
      <c r="H187" s="70"/>
      <c r="I187" s="71"/>
      <c r="J187" s="72"/>
      <c r="K187" s="73"/>
      <c r="L187" s="74">
        <f>tCotizacion[[#This Row],[Cant. Solicitada]]*tCotizacion[[#This Row],[Vr Unitario (antes de IVA)]]</f>
        <v>0</v>
      </c>
      <c r="M187" s="75">
        <f>+tCotizacion[[#This Row],[Valor total (antes de IVA)]]*tCotizacion[[#This Row],[% de IVA (si aplica)]]</f>
        <v>0</v>
      </c>
      <c r="N187" s="76">
        <f>+tCotizacion[[#This Row],[Valor total (antes de IVA)]]+tCotizacion[[#This Row],[Valor total IVA]]</f>
        <v>0</v>
      </c>
      <c r="O187" s="76">
        <f>+tCotizacion[[#This Row],[Valor Total Item]]/tCotizacion[[#This Row],[Cant. Solicitada]]</f>
        <v>0</v>
      </c>
      <c r="P187" s="77"/>
    </row>
    <row r="188" spans="2:16" s="10" customFormat="1" ht="96.75" customHeight="1" x14ac:dyDescent="0.25">
      <c r="B188" s="121">
        <v>7697</v>
      </c>
      <c r="C188" s="122" t="s">
        <v>221</v>
      </c>
      <c r="D188" s="121" t="s">
        <v>38</v>
      </c>
      <c r="E188" s="121">
        <v>10</v>
      </c>
      <c r="F188" s="57"/>
      <c r="G188" s="61"/>
      <c r="H188" s="70"/>
      <c r="I188" s="71"/>
      <c r="J188" s="72"/>
      <c r="K188" s="73"/>
      <c r="L188" s="74">
        <f>tCotizacion[[#This Row],[Cant. Solicitada]]*tCotizacion[[#This Row],[Vr Unitario (antes de IVA)]]</f>
        <v>0</v>
      </c>
      <c r="M188" s="75">
        <f>+tCotizacion[[#This Row],[Valor total (antes de IVA)]]*tCotizacion[[#This Row],[% de IVA (si aplica)]]</f>
        <v>0</v>
      </c>
      <c r="N188" s="76">
        <f>+tCotizacion[[#This Row],[Valor total (antes de IVA)]]+tCotizacion[[#This Row],[Valor total IVA]]</f>
        <v>0</v>
      </c>
      <c r="O188" s="76">
        <f>+tCotizacion[[#This Row],[Valor Total Item]]/tCotizacion[[#This Row],[Cant. Solicitada]]</f>
        <v>0</v>
      </c>
      <c r="P188" s="77"/>
    </row>
    <row r="189" spans="2:16" s="10" customFormat="1" ht="96.75" customHeight="1" x14ac:dyDescent="0.25">
      <c r="B189" s="121">
        <v>7698</v>
      </c>
      <c r="C189" s="122" t="s">
        <v>222</v>
      </c>
      <c r="D189" s="121" t="s">
        <v>38</v>
      </c>
      <c r="E189" s="121">
        <v>5</v>
      </c>
      <c r="F189" s="57"/>
      <c r="G189" s="61"/>
      <c r="H189" s="70"/>
      <c r="I189" s="71"/>
      <c r="J189" s="72"/>
      <c r="K189" s="73"/>
      <c r="L189" s="74">
        <f>tCotizacion[[#This Row],[Cant. Solicitada]]*tCotizacion[[#This Row],[Vr Unitario (antes de IVA)]]</f>
        <v>0</v>
      </c>
      <c r="M189" s="75">
        <f>+tCotizacion[[#This Row],[Valor total (antes de IVA)]]*tCotizacion[[#This Row],[% de IVA (si aplica)]]</f>
        <v>0</v>
      </c>
      <c r="N189" s="76">
        <f>+tCotizacion[[#This Row],[Valor total (antes de IVA)]]+tCotizacion[[#This Row],[Valor total IVA]]</f>
        <v>0</v>
      </c>
      <c r="O189" s="76">
        <f>+tCotizacion[[#This Row],[Valor Total Item]]/tCotizacion[[#This Row],[Cant. Solicitada]]</f>
        <v>0</v>
      </c>
      <c r="P189" s="77"/>
    </row>
    <row r="190" spans="2:16" s="10" customFormat="1" ht="96.75" customHeight="1" x14ac:dyDescent="0.25">
      <c r="B190" s="121">
        <v>7699</v>
      </c>
      <c r="C190" s="122" t="s">
        <v>223</v>
      </c>
      <c r="D190" s="121" t="s">
        <v>38</v>
      </c>
      <c r="E190" s="121">
        <v>5</v>
      </c>
      <c r="F190" s="57"/>
      <c r="G190" s="61"/>
      <c r="H190" s="70"/>
      <c r="I190" s="71"/>
      <c r="J190" s="72"/>
      <c r="K190" s="73"/>
      <c r="L190" s="74">
        <f>tCotizacion[[#This Row],[Cant. Solicitada]]*tCotizacion[[#This Row],[Vr Unitario (antes de IVA)]]</f>
        <v>0</v>
      </c>
      <c r="M190" s="75">
        <f>+tCotizacion[[#This Row],[Valor total (antes de IVA)]]*tCotizacion[[#This Row],[% de IVA (si aplica)]]</f>
        <v>0</v>
      </c>
      <c r="N190" s="76">
        <f>+tCotizacion[[#This Row],[Valor total (antes de IVA)]]+tCotizacion[[#This Row],[Valor total IVA]]</f>
        <v>0</v>
      </c>
      <c r="O190" s="76">
        <f>+tCotizacion[[#This Row],[Valor Total Item]]/tCotizacion[[#This Row],[Cant. Solicitada]]</f>
        <v>0</v>
      </c>
      <c r="P190" s="77"/>
    </row>
    <row r="191" spans="2:16" s="10" customFormat="1" ht="96.75" customHeight="1" x14ac:dyDescent="0.25">
      <c r="B191" s="121">
        <v>7702</v>
      </c>
      <c r="C191" s="122" t="s">
        <v>224</v>
      </c>
      <c r="D191" s="121" t="s">
        <v>38</v>
      </c>
      <c r="E191" s="121">
        <v>4</v>
      </c>
      <c r="F191" s="57"/>
      <c r="G191" s="61"/>
      <c r="H191" s="70"/>
      <c r="I191" s="71"/>
      <c r="J191" s="72"/>
      <c r="K191" s="73"/>
      <c r="L191" s="74">
        <f>tCotizacion[[#This Row],[Cant. Solicitada]]*tCotizacion[[#This Row],[Vr Unitario (antes de IVA)]]</f>
        <v>0</v>
      </c>
      <c r="M191" s="75">
        <f>+tCotizacion[[#This Row],[Valor total (antes de IVA)]]*tCotizacion[[#This Row],[% de IVA (si aplica)]]</f>
        <v>0</v>
      </c>
      <c r="N191" s="76">
        <f>+tCotizacion[[#This Row],[Valor total (antes de IVA)]]+tCotizacion[[#This Row],[Valor total IVA]]</f>
        <v>0</v>
      </c>
      <c r="O191" s="76">
        <f>+tCotizacion[[#This Row],[Valor Total Item]]/tCotizacion[[#This Row],[Cant. Solicitada]]</f>
        <v>0</v>
      </c>
      <c r="P191" s="77"/>
    </row>
    <row r="192" spans="2:16" s="10" customFormat="1" ht="96.75" customHeight="1" x14ac:dyDescent="0.25">
      <c r="B192" s="121">
        <v>7703</v>
      </c>
      <c r="C192" s="122" t="s">
        <v>225</v>
      </c>
      <c r="D192" s="121" t="s">
        <v>38</v>
      </c>
      <c r="E192" s="121">
        <v>15</v>
      </c>
      <c r="F192" s="57"/>
      <c r="G192" s="61"/>
      <c r="H192" s="70"/>
      <c r="I192" s="71"/>
      <c r="J192" s="72"/>
      <c r="K192" s="73"/>
      <c r="L192" s="74">
        <f>tCotizacion[[#This Row],[Cant. Solicitada]]*tCotizacion[[#This Row],[Vr Unitario (antes de IVA)]]</f>
        <v>0</v>
      </c>
      <c r="M192" s="75">
        <f>+tCotizacion[[#This Row],[Valor total (antes de IVA)]]*tCotizacion[[#This Row],[% de IVA (si aplica)]]</f>
        <v>0</v>
      </c>
      <c r="N192" s="76">
        <f>+tCotizacion[[#This Row],[Valor total (antes de IVA)]]+tCotizacion[[#This Row],[Valor total IVA]]</f>
        <v>0</v>
      </c>
      <c r="O192" s="76">
        <f>+tCotizacion[[#This Row],[Valor Total Item]]/tCotizacion[[#This Row],[Cant. Solicitada]]</f>
        <v>0</v>
      </c>
      <c r="P192" s="77"/>
    </row>
    <row r="193" spans="2:16" s="10" customFormat="1" ht="96.75" customHeight="1" x14ac:dyDescent="0.25">
      <c r="B193" s="121">
        <v>7704</v>
      </c>
      <c r="C193" s="122" t="s">
        <v>226</v>
      </c>
      <c r="D193" s="121" t="s">
        <v>38</v>
      </c>
      <c r="E193" s="121">
        <v>10</v>
      </c>
      <c r="F193" s="57"/>
      <c r="G193" s="61"/>
      <c r="H193" s="70"/>
      <c r="I193" s="71"/>
      <c r="J193" s="72"/>
      <c r="K193" s="73"/>
      <c r="L193" s="74">
        <f>tCotizacion[[#This Row],[Cant. Solicitada]]*tCotizacion[[#This Row],[Vr Unitario (antes de IVA)]]</f>
        <v>0</v>
      </c>
      <c r="M193" s="75">
        <f>+tCotizacion[[#This Row],[Valor total (antes de IVA)]]*tCotizacion[[#This Row],[% de IVA (si aplica)]]</f>
        <v>0</v>
      </c>
      <c r="N193" s="76">
        <f>+tCotizacion[[#This Row],[Valor total (antes de IVA)]]+tCotizacion[[#This Row],[Valor total IVA]]</f>
        <v>0</v>
      </c>
      <c r="O193" s="76">
        <f>+tCotizacion[[#This Row],[Valor Total Item]]/tCotizacion[[#This Row],[Cant. Solicitada]]</f>
        <v>0</v>
      </c>
      <c r="P193" s="77"/>
    </row>
    <row r="194" spans="2:16" s="10" customFormat="1" ht="96.75" customHeight="1" x14ac:dyDescent="0.25">
      <c r="B194" s="121">
        <v>7705</v>
      </c>
      <c r="C194" s="122" t="s">
        <v>227</v>
      </c>
      <c r="D194" s="121" t="s">
        <v>38</v>
      </c>
      <c r="E194" s="121">
        <v>40</v>
      </c>
      <c r="F194" s="57"/>
      <c r="G194" s="61"/>
      <c r="H194" s="70"/>
      <c r="I194" s="71"/>
      <c r="J194" s="72"/>
      <c r="K194" s="73"/>
      <c r="L194" s="74">
        <f>tCotizacion[[#This Row],[Cant. Solicitada]]*tCotizacion[[#This Row],[Vr Unitario (antes de IVA)]]</f>
        <v>0</v>
      </c>
      <c r="M194" s="75">
        <f>+tCotizacion[[#This Row],[Valor total (antes de IVA)]]*tCotizacion[[#This Row],[% de IVA (si aplica)]]</f>
        <v>0</v>
      </c>
      <c r="N194" s="76">
        <f>+tCotizacion[[#This Row],[Valor total (antes de IVA)]]+tCotizacion[[#This Row],[Valor total IVA]]</f>
        <v>0</v>
      </c>
      <c r="O194" s="76">
        <f>+tCotizacion[[#This Row],[Valor Total Item]]/tCotizacion[[#This Row],[Cant. Solicitada]]</f>
        <v>0</v>
      </c>
      <c r="P194" s="77"/>
    </row>
    <row r="195" spans="2:16" s="10" customFormat="1" ht="96.75" customHeight="1" x14ac:dyDescent="0.25">
      <c r="B195" s="121">
        <v>7706</v>
      </c>
      <c r="C195" s="122" t="s">
        <v>228</v>
      </c>
      <c r="D195" s="121" t="s">
        <v>38</v>
      </c>
      <c r="E195" s="121">
        <v>30</v>
      </c>
      <c r="F195" s="57"/>
      <c r="G195" s="61"/>
      <c r="H195" s="70"/>
      <c r="I195" s="71"/>
      <c r="J195" s="72"/>
      <c r="K195" s="73"/>
      <c r="L195" s="74">
        <f>tCotizacion[[#This Row],[Cant. Solicitada]]*tCotizacion[[#This Row],[Vr Unitario (antes de IVA)]]</f>
        <v>0</v>
      </c>
      <c r="M195" s="75">
        <f>+tCotizacion[[#This Row],[Valor total (antes de IVA)]]*tCotizacion[[#This Row],[% de IVA (si aplica)]]</f>
        <v>0</v>
      </c>
      <c r="N195" s="76">
        <f>+tCotizacion[[#This Row],[Valor total (antes de IVA)]]+tCotizacion[[#This Row],[Valor total IVA]]</f>
        <v>0</v>
      </c>
      <c r="O195" s="76">
        <f>+tCotizacion[[#This Row],[Valor Total Item]]/tCotizacion[[#This Row],[Cant. Solicitada]]</f>
        <v>0</v>
      </c>
      <c r="P195" s="77"/>
    </row>
    <row r="196" spans="2:16" s="10" customFormat="1" ht="96.75" customHeight="1" x14ac:dyDescent="0.25">
      <c r="B196" s="121">
        <v>7709</v>
      </c>
      <c r="C196" s="122" t="s">
        <v>229</v>
      </c>
      <c r="D196" s="121" t="s">
        <v>38</v>
      </c>
      <c r="E196" s="121">
        <v>25</v>
      </c>
      <c r="F196" s="57"/>
      <c r="G196" s="61"/>
      <c r="H196" s="70"/>
      <c r="I196" s="71"/>
      <c r="J196" s="72"/>
      <c r="K196" s="73"/>
      <c r="L196" s="74">
        <f>tCotizacion[[#This Row],[Cant. Solicitada]]*tCotizacion[[#This Row],[Vr Unitario (antes de IVA)]]</f>
        <v>0</v>
      </c>
      <c r="M196" s="75">
        <f>+tCotizacion[[#This Row],[Valor total (antes de IVA)]]*tCotizacion[[#This Row],[% de IVA (si aplica)]]</f>
        <v>0</v>
      </c>
      <c r="N196" s="76">
        <f>+tCotizacion[[#This Row],[Valor total (antes de IVA)]]+tCotizacion[[#This Row],[Valor total IVA]]</f>
        <v>0</v>
      </c>
      <c r="O196" s="76">
        <f>+tCotizacion[[#This Row],[Valor Total Item]]/tCotizacion[[#This Row],[Cant. Solicitada]]</f>
        <v>0</v>
      </c>
      <c r="P196" s="77"/>
    </row>
    <row r="197" spans="2:16" s="10" customFormat="1" ht="96.75" customHeight="1" x14ac:dyDescent="0.25">
      <c r="B197" s="121">
        <v>7710</v>
      </c>
      <c r="C197" s="122" t="s">
        <v>230</v>
      </c>
      <c r="D197" s="121" t="s">
        <v>38</v>
      </c>
      <c r="E197" s="121">
        <v>25</v>
      </c>
      <c r="F197" s="57"/>
      <c r="G197" s="61"/>
      <c r="H197" s="70"/>
      <c r="I197" s="71"/>
      <c r="J197" s="72"/>
      <c r="K197" s="73"/>
      <c r="L197" s="74">
        <f>tCotizacion[[#This Row],[Cant. Solicitada]]*tCotizacion[[#This Row],[Vr Unitario (antes de IVA)]]</f>
        <v>0</v>
      </c>
      <c r="M197" s="75">
        <f>+tCotizacion[[#This Row],[Valor total (antes de IVA)]]*tCotizacion[[#This Row],[% de IVA (si aplica)]]</f>
        <v>0</v>
      </c>
      <c r="N197" s="76">
        <f>+tCotizacion[[#This Row],[Valor total (antes de IVA)]]+tCotizacion[[#This Row],[Valor total IVA]]</f>
        <v>0</v>
      </c>
      <c r="O197" s="76">
        <f>+tCotizacion[[#This Row],[Valor Total Item]]/tCotizacion[[#This Row],[Cant. Solicitada]]</f>
        <v>0</v>
      </c>
      <c r="P197" s="77"/>
    </row>
    <row r="198" spans="2:16" s="10" customFormat="1" ht="96.75" customHeight="1" x14ac:dyDescent="0.25">
      <c r="B198" s="121">
        <v>7711</v>
      </c>
      <c r="C198" s="122" t="s">
        <v>231</v>
      </c>
      <c r="D198" s="121" t="s">
        <v>38</v>
      </c>
      <c r="E198" s="121">
        <v>1</v>
      </c>
      <c r="F198" s="57"/>
      <c r="G198" s="61"/>
      <c r="H198" s="70"/>
      <c r="I198" s="71"/>
      <c r="J198" s="72"/>
      <c r="K198" s="73"/>
      <c r="L198" s="74">
        <f>tCotizacion[[#This Row],[Cant. Solicitada]]*tCotizacion[[#This Row],[Vr Unitario (antes de IVA)]]</f>
        <v>0</v>
      </c>
      <c r="M198" s="75">
        <f>+tCotizacion[[#This Row],[Valor total (antes de IVA)]]*tCotizacion[[#This Row],[% de IVA (si aplica)]]</f>
        <v>0</v>
      </c>
      <c r="N198" s="76">
        <f>+tCotizacion[[#This Row],[Valor total (antes de IVA)]]+tCotizacion[[#This Row],[Valor total IVA]]</f>
        <v>0</v>
      </c>
      <c r="O198" s="76">
        <f>+tCotizacion[[#This Row],[Valor Total Item]]/tCotizacion[[#This Row],[Cant. Solicitada]]</f>
        <v>0</v>
      </c>
      <c r="P198" s="77"/>
    </row>
    <row r="199" spans="2:16" s="10" customFormat="1" ht="96.75" customHeight="1" x14ac:dyDescent="0.25">
      <c r="B199" s="121">
        <v>7713</v>
      </c>
      <c r="C199" s="122" t="s">
        <v>232</v>
      </c>
      <c r="D199" s="121" t="s">
        <v>38</v>
      </c>
      <c r="E199" s="121">
        <v>30</v>
      </c>
      <c r="F199" s="57"/>
      <c r="G199" s="61"/>
      <c r="H199" s="70"/>
      <c r="I199" s="71"/>
      <c r="J199" s="72"/>
      <c r="K199" s="73"/>
      <c r="L199" s="74">
        <f>tCotizacion[[#This Row],[Cant. Solicitada]]*tCotizacion[[#This Row],[Vr Unitario (antes de IVA)]]</f>
        <v>0</v>
      </c>
      <c r="M199" s="75">
        <f>+tCotizacion[[#This Row],[Valor total (antes de IVA)]]*tCotizacion[[#This Row],[% de IVA (si aplica)]]</f>
        <v>0</v>
      </c>
      <c r="N199" s="76">
        <f>+tCotizacion[[#This Row],[Valor total (antes de IVA)]]+tCotizacion[[#This Row],[Valor total IVA]]</f>
        <v>0</v>
      </c>
      <c r="O199" s="76">
        <f>+tCotizacion[[#This Row],[Valor Total Item]]/tCotizacion[[#This Row],[Cant. Solicitada]]</f>
        <v>0</v>
      </c>
      <c r="P199" s="77"/>
    </row>
    <row r="200" spans="2:16" s="10" customFormat="1" ht="96.75" customHeight="1" x14ac:dyDescent="0.25">
      <c r="B200" s="121">
        <v>7719</v>
      </c>
      <c r="C200" s="122" t="s">
        <v>233</v>
      </c>
      <c r="D200" s="121" t="s">
        <v>38</v>
      </c>
      <c r="E200" s="121">
        <v>5</v>
      </c>
      <c r="F200" s="57"/>
      <c r="G200" s="61"/>
      <c r="H200" s="70"/>
      <c r="I200" s="71"/>
      <c r="J200" s="72"/>
      <c r="K200" s="73"/>
      <c r="L200" s="74">
        <f>tCotizacion[[#This Row],[Cant. Solicitada]]*tCotizacion[[#This Row],[Vr Unitario (antes de IVA)]]</f>
        <v>0</v>
      </c>
      <c r="M200" s="75">
        <f>+tCotizacion[[#This Row],[Valor total (antes de IVA)]]*tCotizacion[[#This Row],[% de IVA (si aplica)]]</f>
        <v>0</v>
      </c>
      <c r="N200" s="76">
        <f>+tCotizacion[[#This Row],[Valor total (antes de IVA)]]+tCotizacion[[#This Row],[Valor total IVA]]</f>
        <v>0</v>
      </c>
      <c r="O200" s="76">
        <f>+tCotizacion[[#This Row],[Valor Total Item]]/tCotizacion[[#This Row],[Cant. Solicitada]]</f>
        <v>0</v>
      </c>
      <c r="P200" s="77"/>
    </row>
    <row r="201" spans="2:16" s="10" customFormat="1" ht="96.75" customHeight="1" x14ac:dyDescent="0.25">
      <c r="B201" s="121">
        <v>7724</v>
      </c>
      <c r="C201" s="122" t="s">
        <v>234</v>
      </c>
      <c r="D201" s="121" t="s">
        <v>38</v>
      </c>
      <c r="E201" s="121">
        <v>10</v>
      </c>
      <c r="F201" s="57"/>
      <c r="G201" s="61"/>
      <c r="H201" s="70"/>
      <c r="I201" s="71"/>
      <c r="J201" s="72"/>
      <c r="K201" s="73"/>
      <c r="L201" s="74">
        <f>tCotizacion[[#This Row],[Cant. Solicitada]]*tCotizacion[[#This Row],[Vr Unitario (antes de IVA)]]</f>
        <v>0</v>
      </c>
      <c r="M201" s="75">
        <f>+tCotizacion[[#This Row],[Valor total (antes de IVA)]]*tCotizacion[[#This Row],[% de IVA (si aplica)]]</f>
        <v>0</v>
      </c>
      <c r="N201" s="76">
        <f>+tCotizacion[[#This Row],[Valor total (antes de IVA)]]+tCotizacion[[#This Row],[Valor total IVA]]</f>
        <v>0</v>
      </c>
      <c r="O201" s="76">
        <f>+tCotizacion[[#This Row],[Valor Total Item]]/tCotizacion[[#This Row],[Cant. Solicitada]]</f>
        <v>0</v>
      </c>
      <c r="P201" s="77"/>
    </row>
    <row r="202" spans="2:16" s="10" customFormat="1" ht="96.75" customHeight="1" x14ac:dyDescent="0.25">
      <c r="B202" s="121">
        <v>7726</v>
      </c>
      <c r="C202" s="122" t="s">
        <v>235</v>
      </c>
      <c r="D202" s="121" t="s">
        <v>38</v>
      </c>
      <c r="E202" s="121">
        <v>10</v>
      </c>
      <c r="F202" s="57"/>
      <c r="G202" s="61"/>
      <c r="H202" s="70"/>
      <c r="I202" s="71"/>
      <c r="J202" s="72"/>
      <c r="K202" s="73"/>
      <c r="L202" s="74">
        <f>tCotizacion[[#This Row],[Cant. Solicitada]]*tCotizacion[[#This Row],[Vr Unitario (antes de IVA)]]</f>
        <v>0</v>
      </c>
      <c r="M202" s="75">
        <f>+tCotizacion[[#This Row],[Valor total (antes de IVA)]]*tCotizacion[[#This Row],[% de IVA (si aplica)]]</f>
        <v>0</v>
      </c>
      <c r="N202" s="76">
        <f>+tCotizacion[[#This Row],[Valor total (antes de IVA)]]+tCotizacion[[#This Row],[Valor total IVA]]</f>
        <v>0</v>
      </c>
      <c r="O202" s="76">
        <f>+tCotizacion[[#This Row],[Valor Total Item]]/tCotizacion[[#This Row],[Cant. Solicitada]]</f>
        <v>0</v>
      </c>
      <c r="P202" s="77"/>
    </row>
    <row r="203" spans="2:16" s="10" customFormat="1" ht="96.75" customHeight="1" x14ac:dyDescent="0.25">
      <c r="B203" s="121">
        <v>7727</v>
      </c>
      <c r="C203" s="122" t="s">
        <v>236</v>
      </c>
      <c r="D203" s="121" t="s">
        <v>38</v>
      </c>
      <c r="E203" s="121">
        <v>15</v>
      </c>
      <c r="F203" s="57"/>
      <c r="G203" s="61"/>
      <c r="H203" s="70"/>
      <c r="I203" s="71"/>
      <c r="J203" s="72"/>
      <c r="K203" s="73"/>
      <c r="L203" s="74">
        <f>tCotizacion[[#This Row],[Cant. Solicitada]]*tCotizacion[[#This Row],[Vr Unitario (antes de IVA)]]</f>
        <v>0</v>
      </c>
      <c r="M203" s="75">
        <f>+tCotizacion[[#This Row],[Valor total (antes de IVA)]]*tCotizacion[[#This Row],[% de IVA (si aplica)]]</f>
        <v>0</v>
      </c>
      <c r="N203" s="76">
        <f>+tCotizacion[[#This Row],[Valor total (antes de IVA)]]+tCotizacion[[#This Row],[Valor total IVA]]</f>
        <v>0</v>
      </c>
      <c r="O203" s="76">
        <f>+tCotizacion[[#This Row],[Valor Total Item]]/tCotizacion[[#This Row],[Cant. Solicitada]]</f>
        <v>0</v>
      </c>
      <c r="P203" s="77"/>
    </row>
    <row r="204" spans="2:16" s="10" customFormat="1" ht="96.75" customHeight="1" x14ac:dyDescent="0.25">
      <c r="B204" s="121">
        <v>7730</v>
      </c>
      <c r="C204" s="122" t="s">
        <v>237</v>
      </c>
      <c r="D204" s="121" t="s">
        <v>38</v>
      </c>
      <c r="E204" s="121">
        <v>20</v>
      </c>
      <c r="F204" s="57"/>
      <c r="G204" s="61"/>
      <c r="H204" s="70"/>
      <c r="I204" s="71"/>
      <c r="J204" s="72"/>
      <c r="K204" s="73"/>
      <c r="L204" s="74">
        <f>tCotizacion[[#This Row],[Cant. Solicitada]]*tCotizacion[[#This Row],[Vr Unitario (antes de IVA)]]</f>
        <v>0</v>
      </c>
      <c r="M204" s="75">
        <f>+tCotizacion[[#This Row],[Valor total (antes de IVA)]]*tCotizacion[[#This Row],[% de IVA (si aplica)]]</f>
        <v>0</v>
      </c>
      <c r="N204" s="76">
        <f>+tCotizacion[[#This Row],[Valor total (antes de IVA)]]+tCotizacion[[#This Row],[Valor total IVA]]</f>
        <v>0</v>
      </c>
      <c r="O204" s="76">
        <f>+tCotizacion[[#This Row],[Valor Total Item]]/tCotizacion[[#This Row],[Cant. Solicitada]]</f>
        <v>0</v>
      </c>
      <c r="P204" s="77"/>
    </row>
    <row r="205" spans="2:16" s="10" customFormat="1" ht="96.75" customHeight="1" x14ac:dyDescent="0.25">
      <c r="B205" s="121">
        <v>7733</v>
      </c>
      <c r="C205" s="122" t="s">
        <v>238</v>
      </c>
      <c r="D205" s="121" t="s">
        <v>38</v>
      </c>
      <c r="E205" s="121">
        <v>10</v>
      </c>
      <c r="F205" s="57"/>
      <c r="G205" s="61"/>
      <c r="H205" s="70"/>
      <c r="I205" s="71"/>
      <c r="J205" s="72"/>
      <c r="K205" s="73"/>
      <c r="L205" s="74">
        <f>tCotizacion[[#This Row],[Cant. Solicitada]]*tCotizacion[[#This Row],[Vr Unitario (antes de IVA)]]</f>
        <v>0</v>
      </c>
      <c r="M205" s="75">
        <f>+tCotizacion[[#This Row],[Valor total (antes de IVA)]]*tCotizacion[[#This Row],[% de IVA (si aplica)]]</f>
        <v>0</v>
      </c>
      <c r="N205" s="76">
        <f>+tCotizacion[[#This Row],[Valor total (antes de IVA)]]+tCotizacion[[#This Row],[Valor total IVA]]</f>
        <v>0</v>
      </c>
      <c r="O205" s="76">
        <f>+tCotizacion[[#This Row],[Valor Total Item]]/tCotizacion[[#This Row],[Cant. Solicitada]]</f>
        <v>0</v>
      </c>
      <c r="P205" s="77"/>
    </row>
    <row r="206" spans="2:16" s="10" customFormat="1" ht="96.75" customHeight="1" x14ac:dyDescent="0.25">
      <c r="B206" s="121">
        <v>7734</v>
      </c>
      <c r="C206" s="122" t="s">
        <v>239</v>
      </c>
      <c r="D206" s="121" t="s">
        <v>38</v>
      </c>
      <c r="E206" s="121">
        <v>15</v>
      </c>
      <c r="F206" s="57"/>
      <c r="G206" s="61"/>
      <c r="H206" s="70"/>
      <c r="I206" s="71"/>
      <c r="J206" s="72"/>
      <c r="K206" s="73"/>
      <c r="L206" s="74">
        <f>tCotizacion[[#This Row],[Cant. Solicitada]]*tCotizacion[[#This Row],[Vr Unitario (antes de IVA)]]</f>
        <v>0</v>
      </c>
      <c r="M206" s="75">
        <f>+tCotizacion[[#This Row],[Valor total (antes de IVA)]]*tCotizacion[[#This Row],[% de IVA (si aplica)]]</f>
        <v>0</v>
      </c>
      <c r="N206" s="76">
        <f>+tCotizacion[[#This Row],[Valor total (antes de IVA)]]+tCotizacion[[#This Row],[Valor total IVA]]</f>
        <v>0</v>
      </c>
      <c r="O206" s="76">
        <f>+tCotizacion[[#This Row],[Valor Total Item]]/tCotizacion[[#This Row],[Cant. Solicitada]]</f>
        <v>0</v>
      </c>
      <c r="P206" s="77"/>
    </row>
    <row r="207" spans="2:16" s="10" customFormat="1" ht="96.75" customHeight="1" x14ac:dyDescent="0.25">
      <c r="B207" s="121">
        <v>7735</v>
      </c>
      <c r="C207" s="122" t="s">
        <v>240</v>
      </c>
      <c r="D207" s="121" t="s">
        <v>38</v>
      </c>
      <c r="E207" s="121">
        <v>10</v>
      </c>
      <c r="F207" s="57"/>
      <c r="G207" s="61"/>
      <c r="H207" s="70"/>
      <c r="I207" s="71"/>
      <c r="J207" s="72"/>
      <c r="K207" s="73"/>
      <c r="L207" s="74">
        <f>tCotizacion[[#This Row],[Cant. Solicitada]]*tCotizacion[[#This Row],[Vr Unitario (antes de IVA)]]</f>
        <v>0</v>
      </c>
      <c r="M207" s="75">
        <f>+tCotizacion[[#This Row],[Valor total (antes de IVA)]]*tCotizacion[[#This Row],[% de IVA (si aplica)]]</f>
        <v>0</v>
      </c>
      <c r="N207" s="76">
        <f>+tCotizacion[[#This Row],[Valor total (antes de IVA)]]+tCotizacion[[#This Row],[Valor total IVA]]</f>
        <v>0</v>
      </c>
      <c r="O207" s="76">
        <f>+tCotizacion[[#This Row],[Valor Total Item]]/tCotizacion[[#This Row],[Cant. Solicitada]]</f>
        <v>0</v>
      </c>
      <c r="P207" s="77"/>
    </row>
    <row r="208" spans="2:16" s="10" customFormat="1" ht="96.75" customHeight="1" x14ac:dyDescent="0.25">
      <c r="B208" s="121">
        <v>7736</v>
      </c>
      <c r="C208" s="122" t="s">
        <v>241</v>
      </c>
      <c r="D208" s="121" t="s">
        <v>38</v>
      </c>
      <c r="E208" s="121">
        <v>10</v>
      </c>
      <c r="F208" s="57"/>
      <c r="G208" s="61"/>
      <c r="H208" s="70"/>
      <c r="I208" s="71"/>
      <c r="J208" s="72"/>
      <c r="K208" s="73"/>
      <c r="L208" s="74">
        <f>tCotizacion[[#This Row],[Cant. Solicitada]]*tCotizacion[[#This Row],[Vr Unitario (antes de IVA)]]</f>
        <v>0</v>
      </c>
      <c r="M208" s="75">
        <f>+tCotizacion[[#This Row],[Valor total (antes de IVA)]]*tCotizacion[[#This Row],[% de IVA (si aplica)]]</f>
        <v>0</v>
      </c>
      <c r="N208" s="76">
        <f>+tCotizacion[[#This Row],[Valor total (antes de IVA)]]+tCotizacion[[#This Row],[Valor total IVA]]</f>
        <v>0</v>
      </c>
      <c r="O208" s="76">
        <f>+tCotizacion[[#This Row],[Valor Total Item]]/tCotizacion[[#This Row],[Cant. Solicitada]]</f>
        <v>0</v>
      </c>
      <c r="P208" s="77"/>
    </row>
    <row r="209" spans="2:16" s="10" customFormat="1" ht="96.75" customHeight="1" x14ac:dyDescent="0.25">
      <c r="B209" s="121">
        <v>7737</v>
      </c>
      <c r="C209" s="122" t="s">
        <v>242</v>
      </c>
      <c r="D209" s="121" t="s">
        <v>38</v>
      </c>
      <c r="E209" s="121">
        <v>10</v>
      </c>
      <c r="F209" s="57"/>
      <c r="G209" s="61"/>
      <c r="H209" s="70"/>
      <c r="I209" s="71"/>
      <c r="J209" s="72"/>
      <c r="K209" s="73"/>
      <c r="L209" s="74">
        <f>tCotizacion[[#This Row],[Cant. Solicitada]]*tCotizacion[[#This Row],[Vr Unitario (antes de IVA)]]</f>
        <v>0</v>
      </c>
      <c r="M209" s="75">
        <f>+tCotizacion[[#This Row],[Valor total (antes de IVA)]]*tCotizacion[[#This Row],[% de IVA (si aplica)]]</f>
        <v>0</v>
      </c>
      <c r="N209" s="76">
        <f>+tCotizacion[[#This Row],[Valor total (antes de IVA)]]+tCotizacion[[#This Row],[Valor total IVA]]</f>
        <v>0</v>
      </c>
      <c r="O209" s="76">
        <f>+tCotizacion[[#This Row],[Valor Total Item]]/tCotizacion[[#This Row],[Cant. Solicitada]]</f>
        <v>0</v>
      </c>
      <c r="P209" s="77"/>
    </row>
    <row r="210" spans="2:16" s="10" customFormat="1" ht="96.75" customHeight="1" x14ac:dyDescent="0.25">
      <c r="B210" s="121">
        <v>7738</v>
      </c>
      <c r="C210" s="122" t="s">
        <v>243</v>
      </c>
      <c r="D210" s="121" t="s">
        <v>38</v>
      </c>
      <c r="E210" s="121">
        <v>15</v>
      </c>
      <c r="F210" s="57"/>
      <c r="G210" s="61"/>
      <c r="H210" s="70"/>
      <c r="I210" s="71"/>
      <c r="J210" s="72"/>
      <c r="K210" s="73"/>
      <c r="L210" s="74">
        <f>tCotizacion[[#This Row],[Cant. Solicitada]]*tCotizacion[[#This Row],[Vr Unitario (antes de IVA)]]</f>
        <v>0</v>
      </c>
      <c r="M210" s="75">
        <f>+tCotizacion[[#This Row],[Valor total (antes de IVA)]]*tCotizacion[[#This Row],[% de IVA (si aplica)]]</f>
        <v>0</v>
      </c>
      <c r="N210" s="76">
        <f>+tCotizacion[[#This Row],[Valor total (antes de IVA)]]+tCotizacion[[#This Row],[Valor total IVA]]</f>
        <v>0</v>
      </c>
      <c r="O210" s="76">
        <f>+tCotizacion[[#This Row],[Valor Total Item]]/tCotizacion[[#This Row],[Cant. Solicitada]]</f>
        <v>0</v>
      </c>
      <c r="P210" s="77"/>
    </row>
    <row r="211" spans="2:16" s="10" customFormat="1" ht="96.75" customHeight="1" x14ac:dyDescent="0.25">
      <c r="B211" s="121">
        <v>7739</v>
      </c>
      <c r="C211" s="122" t="s">
        <v>244</v>
      </c>
      <c r="D211" s="121" t="s">
        <v>38</v>
      </c>
      <c r="E211" s="121">
        <v>5</v>
      </c>
      <c r="F211" s="57"/>
      <c r="G211" s="61"/>
      <c r="H211" s="70"/>
      <c r="I211" s="71"/>
      <c r="J211" s="72"/>
      <c r="K211" s="73"/>
      <c r="L211" s="74">
        <f>tCotizacion[[#This Row],[Cant. Solicitada]]*tCotizacion[[#This Row],[Vr Unitario (antes de IVA)]]</f>
        <v>0</v>
      </c>
      <c r="M211" s="75">
        <f>+tCotizacion[[#This Row],[Valor total (antes de IVA)]]*tCotizacion[[#This Row],[% de IVA (si aplica)]]</f>
        <v>0</v>
      </c>
      <c r="N211" s="76">
        <f>+tCotizacion[[#This Row],[Valor total (antes de IVA)]]+tCotizacion[[#This Row],[Valor total IVA]]</f>
        <v>0</v>
      </c>
      <c r="O211" s="76">
        <f>+tCotizacion[[#This Row],[Valor Total Item]]/tCotizacion[[#This Row],[Cant. Solicitada]]</f>
        <v>0</v>
      </c>
      <c r="P211" s="77"/>
    </row>
    <row r="212" spans="2:16" s="10" customFormat="1" ht="96.75" customHeight="1" x14ac:dyDescent="0.25">
      <c r="B212" s="121">
        <v>7740</v>
      </c>
      <c r="C212" s="122" t="s">
        <v>245</v>
      </c>
      <c r="D212" s="121" t="s">
        <v>38</v>
      </c>
      <c r="E212" s="121">
        <v>10</v>
      </c>
      <c r="F212" s="57"/>
      <c r="G212" s="61"/>
      <c r="H212" s="70"/>
      <c r="I212" s="71"/>
      <c r="J212" s="72"/>
      <c r="K212" s="73"/>
      <c r="L212" s="74">
        <f>tCotizacion[[#This Row],[Cant. Solicitada]]*tCotizacion[[#This Row],[Vr Unitario (antes de IVA)]]</f>
        <v>0</v>
      </c>
      <c r="M212" s="75">
        <f>+tCotizacion[[#This Row],[Valor total (antes de IVA)]]*tCotizacion[[#This Row],[% de IVA (si aplica)]]</f>
        <v>0</v>
      </c>
      <c r="N212" s="76">
        <f>+tCotizacion[[#This Row],[Valor total (antes de IVA)]]+tCotizacion[[#This Row],[Valor total IVA]]</f>
        <v>0</v>
      </c>
      <c r="O212" s="76">
        <f>+tCotizacion[[#This Row],[Valor Total Item]]/tCotizacion[[#This Row],[Cant. Solicitada]]</f>
        <v>0</v>
      </c>
      <c r="P212" s="77"/>
    </row>
    <row r="213" spans="2:16" s="10" customFormat="1" ht="96.75" customHeight="1" x14ac:dyDescent="0.25">
      <c r="B213" s="121">
        <v>7742</v>
      </c>
      <c r="C213" s="122" t="s">
        <v>246</v>
      </c>
      <c r="D213" s="121" t="s">
        <v>38</v>
      </c>
      <c r="E213" s="121">
        <v>10</v>
      </c>
      <c r="F213" s="57"/>
      <c r="G213" s="61"/>
      <c r="H213" s="70"/>
      <c r="I213" s="71"/>
      <c r="J213" s="72"/>
      <c r="K213" s="73"/>
      <c r="L213" s="74">
        <f>tCotizacion[[#This Row],[Cant. Solicitada]]*tCotizacion[[#This Row],[Vr Unitario (antes de IVA)]]</f>
        <v>0</v>
      </c>
      <c r="M213" s="75">
        <f>+tCotizacion[[#This Row],[Valor total (antes de IVA)]]*tCotizacion[[#This Row],[% de IVA (si aplica)]]</f>
        <v>0</v>
      </c>
      <c r="N213" s="76">
        <f>+tCotizacion[[#This Row],[Valor total (antes de IVA)]]+tCotizacion[[#This Row],[Valor total IVA]]</f>
        <v>0</v>
      </c>
      <c r="O213" s="76">
        <f>+tCotizacion[[#This Row],[Valor Total Item]]/tCotizacion[[#This Row],[Cant. Solicitada]]</f>
        <v>0</v>
      </c>
      <c r="P213" s="77"/>
    </row>
    <row r="214" spans="2:16" s="10" customFormat="1" ht="96.75" customHeight="1" x14ac:dyDescent="0.25">
      <c r="B214" s="121">
        <v>7743</v>
      </c>
      <c r="C214" s="122" t="s">
        <v>247</v>
      </c>
      <c r="D214" s="121" t="s">
        <v>38</v>
      </c>
      <c r="E214" s="121">
        <v>10</v>
      </c>
      <c r="F214" s="57"/>
      <c r="G214" s="61"/>
      <c r="H214" s="70"/>
      <c r="I214" s="71"/>
      <c r="J214" s="72"/>
      <c r="K214" s="73"/>
      <c r="L214" s="74">
        <f>tCotizacion[[#This Row],[Cant. Solicitada]]*tCotizacion[[#This Row],[Vr Unitario (antes de IVA)]]</f>
        <v>0</v>
      </c>
      <c r="M214" s="75">
        <f>+tCotizacion[[#This Row],[Valor total (antes de IVA)]]*tCotizacion[[#This Row],[% de IVA (si aplica)]]</f>
        <v>0</v>
      </c>
      <c r="N214" s="76">
        <f>+tCotizacion[[#This Row],[Valor total (antes de IVA)]]+tCotizacion[[#This Row],[Valor total IVA]]</f>
        <v>0</v>
      </c>
      <c r="O214" s="76">
        <f>+tCotizacion[[#This Row],[Valor Total Item]]/tCotizacion[[#This Row],[Cant. Solicitada]]</f>
        <v>0</v>
      </c>
      <c r="P214" s="77"/>
    </row>
    <row r="215" spans="2:16" s="10" customFormat="1" ht="96.75" customHeight="1" x14ac:dyDescent="0.25">
      <c r="B215" s="121">
        <v>7745</v>
      </c>
      <c r="C215" s="122" t="s">
        <v>248</v>
      </c>
      <c r="D215" s="121" t="s">
        <v>38</v>
      </c>
      <c r="E215" s="121">
        <v>10</v>
      </c>
      <c r="F215" s="57"/>
      <c r="G215" s="61"/>
      <c r="H215" s="70"/>
      <c r="I215" s="71"/>
      <c r="J215" s="72"/>
      <c r="K215" s="73"/>
      <c r="L215" s="74">
        <f>tCotizacion[[#This Row],[Cant. Solicitada]]*tCotizacion[[#This Row],[Vr Unitario (antes de IVA)]]</f>
        <v>0</v>
      </c>
      <c r="M215" s="75">
        <f>+tCotizacion[[#This Row],[Valor total (antes de IVA)]]*tCotizacion[[#This Row],[% de IVA (si aplica)]]</f>
        <v>0</v>
      </c>
      <c r="N215" s="76">
        <f>+tCotizacion[[#This Row],[Valor total (antes de IVA)]]+tCotizacion[[#This Row],[Valor total IVA]]</f>
        <v>0</v>
      </c>
      <c r="O215" s="76">
        <f>+tCotizacion[[#This Row],[Valor Total Item]]/tCotizacion[[#This Row],[Cant. Solicitada]]</f>
        <v>0</v>
      </c>
      <c r="P215" s="77"/>
    </row>
    <row r="216" spans="2:16" s="10" customFormat="1" ht="96.75" customHeight="1" x14ac:dyDescent="0.25">
      <c r="B216" s="121">
        <v>7746</v>
      </c>
      <c r="C216" s="122" t="s">
        <v>249</v>
      </c>
      <c r="D216" s="121" t="s">
        <v>38</v>
      </c>
      <c r="E216" s="121">
        <v>10</v>
      </c>
      <c r="F216" s="57"/>
      <c r="G216" s="61"/>
      <c r="H216" s="70"/>
      <c r="I216" s="71"/>
      <c r="J216" s="72"/>
      <c r="K216" s="73"/>
      <c r="L216" s="74">
        <f>tCotizacion[[#This Row],[Cant. Solicitada]]*tCotizacion[[#This Row],[Vr Unitario (antes de IVA)]]</f>
        <v>0</v>
      </c>
      <c r="M216" s="75">
        <f>+tCotizacion[[#This Row],[Valor total (antes de IVA)]]*tCotizacion[[#This Row],[% de IVA (si aplica)]]</f>
        <v>0</v>
      </c>
      <c r="N216" s="76">
        <f>+tCotizacion[[#This Row],[Valor total (antes de IVA)]]+tCotizacion[[#This Row],[Valor total IVA]]</f>
        <v>0</v>
      </c>
      <c r="O216" s="76">
        <f>+tCotizacion[[#This Row],[Valor Total Item]]/tCotizacion[[#This Row],[Cant. Solicitada]]</f>
        <v>0</v>
      </c>
      <c r="P216" s="77"/>
    </row>
    <row r="217" spans="2:16" s="10" customFormat="1" ht="96.75" customHeight="1" x14ac:dyDescent="0.25">
      <c r="B217" s="121">
        <v>7748</v>
      </c>
      <c r="C217" s="122" t="s">
        <v>250</v>
      </c>
      <c r="D217" s="121" t="s">
        <v>38</v>
      </c>
      <c r="E217" s="121">
        <v>10</v>
      </c>
      <c r="F217" s="57"/>
      <c r="G217" s="61"/>
      <c r="H217" s="70"/>
      <c r="I217" s="71"/>
      <c r="J217" s="72"/>
      <c r="K217" s="73"/>
      <c r="L217" s="74">
        <f>tCotizacion[[#This Row],[Cant. Solicitada]]*tCotizacion[[#This Row],[Vr Unitario (antes de IVA)]]</f>
        <v>0</v>
      </c>
      <c r="M217" s="75">
        <f>+tCotizacion[[#This Row],[Valor total (antes de IVA)]]*tCotizacion[[#This Row],[% de IVA (si aplica)]]</f>
        <v>0</v>
      </c>
      <c r="N217" s="76">
        <f>+tCotizacion[[#This Row],[Valor total (antes de IVA)]]+tCotizacion[[#This Row],[Valor total IVA]]</f>
        <v>0</v>
      </c>
      <c r="O217" s="76">
        <f>+tCotizacion[[#This Row],[Valor Total Item]]/tCotizacion[[#This Row],[Cant. Solicitada]]</f>
        <v>0</v>
      </c>
      <c r="P217" s="77"/>
    </row>
    <row r="218" spans="2:16" s="10" customFormat="1" ht="96.75" customHeight="1" x14ac:dyDescent="0.25">
      <c r="B218" s="121">
        <v>7750</v>
      </c>
      <c r="C218" s="122" t="s">
        <v>251</v>
      </c>
      <c r="D218" s="121" t="s">
        <v>38</v>
      </c>
      <c r="E218" s="121">
        <v>10</v>
      </c>
      <c r="F218" s="57"/>
      <c r="G218" s="61"/>
      <c r="H218" s="70"/>
      <c r="I218" s="71"/>
      <c r="J218" s="72"/>
      <c r="K218" s="73"/>
      <c r="L218" s="74">
        <f>tCotizacion[[#This Row],[Cant. Solicitada]]*tCotizacion[[#This Row],[Vr Unitario (antes de IVA)]]</f>
        <v>0</v>
      </c>
      <c r="M218" s="75">
        <f>+tCotizacion[[#This Row],[Valor total (antes de IVA)]]*tCotizacion[[#This Row],[% de IVA (si aplica)]]</f>
        <v>0</v>
      </c>
      <c r="N218" s="76">
        <f>+tCotizacion[[#This Row],[Valor total (antes de IVA)]]+tCotizacion[[#This Row],[Valor total IVA]]</f>
        <v>0</v>
      </c>
      <c r="O218" s="76">
        <f>+tCotizacion[[#This Row],[Valor Total Item]]/tCotizacion[[#This Row],[Cant. Solicitada]]</f>
        <v>0</v>
      </c>
      <c r="P218" s="77"/>
    </row>
    <row r="219" spans="2:16" s="10" customFormat="1" ht="96.75" customHeight="1" x14ac:dyDescent="0.25">
      <c r="B219" s="121">
        <v>7751</v>
      </c>
      <c r="C219" s="122" t="s">
        <v>252</v>
      </c>
      <c r="D219" s="121" t="s">
        <v>38</v>
      </c>
      <c r="E219" s="121">
        <v>20</v>
      </c>
      <c r="F219" s="57"/>
      <c r="G219" s="61"/>
      <c r="H219" s="70"/>
      <c r="I219" s="71"/>
      <c r="J219" s="72"/>
      <c r="K219" s="73"/>
      <c r="L219" s="74">
        <f>tCotizacion[[#This Row],[Cant. Solicitada]]*tCotizacion[[#This Row],[Vr Unitario (antes de IVA)]]</f>
        <v>0</v>
      </c>
      <c r="M219" s="75">
        <f>+tCotizacion[[#This Row],[Valor total (antes de IVA)]]*tCotizacion[[#This Row],[% de IVA (si aplica)]]</f>
        <v>0</v>
      </c>
      <c r="N219" s="76">
        <f>+tCotizacion[[#This Row],[Valor total (antes de IVA)]]+tCotizacion[[#This Row],[Valor total IVA]]</f>
        <v>0</v>
      </c>
      <c r="O219" s="76">
        <f>+tCotizacion[[#This Row],[Valor Total Item]]/tCotizacion[[#This Row],[Cant. Solicitada]]</f>
        <v>0</v>
      </c>
      <c r="P219" s="77"/>
    </row>
    <row r="220" spans="2:16" s="10" customFormat="1" ht="96.75" customHeight="1" x14ac:dyDescent="0.25">
      <c r="B220" s="121">
        <v>7758</v>
      </c>
      <c r="C220" s="122" t="s">
        <v>253</v>
      </c>
      <c r="D220" s="121" t="s">
        <v>38</v>
      </c>
      <c r="E220" s="121">
        <v>1</v>
      </c>
      <c r="F220" s="57"/>
      <c r="G220" s="61"/>
      <c r="H220" s="70"/>
      <c r="I220" s="71"/>
      <c r="J220" s="72"/>
      <c r="K220" s="73"/>
      <c r="L220" s="74">
        <f>tCotizacion[[#This Row],[Cant. Solicitada]]*tCotizacion[[#This Row],[Vr Unitario (antes de IVA)]]</f>
        <v>0</v>
      </c>
      <c r="M220" s="75">
        <f>+tCotizacion[[#This Row],[Valor total (antes de IVA)]]*tCotizacion[[#This Row],[% de IVA (si aplica)]]</f>
        <v>0</v>
      </c>
      <c r="N220" s="76">
        <f>+tCotizacion[[#This Row],[Valor total (antes de IVA)]]+tCotizacion[[#This Row],[Valor total IVA]]</f>
        <v>0</v>
      </c>
      <c r="O220" s="76">
        <f>+tCotizacion[[#This Row],[Valor Total Item]]/tCotizacion[[#This Row],[Cant. Solicitada]]</f>
        <v>0</v>
      </c>
      <c r="P220" s="77"/>
    </row>
    <row r="221" spans="2:16" s="10" customFormat="1" ht="96.75" customHeight="1" x14ac:dyDescent="0.25">
      <c r="B221" s="121">
        <v>7760</v>
      </c>
      <c r="C221" s="122" t="s">
        <v>254</v>
      </c>
      <c r="D221" s="121" t="s">
        <v>38</v>
      </c>
      <c r="E221" s="121">
        <v>1</v>
      </c>
      <c r="F221" s="57"/>
      <c r="G221" s="61"/>
      <c r="H221" s="70"/>
      <c r="I221" s="71"/>
      <c r="J221" s="72"/>
      <c r="K221" s="73"/>
      <c r="L221" s="74">
        <f>tCotizacion[[#This Row],[Cant. Solicitada]]*tCotizacion[[#This Row],[Vr Unitario (antes de IVA)]]</f>
        <v>0</v>
      </c>
      <c r="M221" s="75">
        <f>+tCotizacion[[#This Row],[Valor total (antes de IVA)]]*tCotizacion[[#This Row],[% de IVA (si aplica)]]</f>
        <v>0</v>
      </c>
      <c r="N221" s="76">
        <f>+tCotizacion[[#This Row],[Valor total (antes de IVA)]]+tCotizacion[[#This Row],[Valor total IVA]]</f>
        <v>0</v>
      </c>
      <c r="O221" s="76">
        <f>+tCotizacion[[#This Row],[Valor Total Item]]/tCotizacion[[#This Row],[Cant. Solicitada]]</f>
        <v>0</v>
      </c>
      <c r="P221" s="77"/>
    </row>
    <row r="222" spans="2:16" s="10" customFormat="1" ht="96.75" customHeight="1" x14ac:dyDescent="0.25">
      <c r="B222" s="121">
        <v>7761</v>
      </c>
      <c r="C222" s="122" t="s">
        <v>255</v>
      </c>
      <c r="D222" s="121" t="s">
        <v>38</v>
      </c>
      <c r="E222" s="121">
        <v>1</v>
      </c>
      <c r="F222" s="57"/>
      <c r="G222" s="61"/>
      <c r="H222" s="70"/>
      <c r="I222" s="71"/>
      <c r="J222" s="72"/>
      <c r="K222" s="73"/>
      <c r="L222" s="74">
        <f>tCotizacion[[#This Row],[Cant. Solicitada]]*tCotizacion[[#This Row],[Vr Unitario (antes de IVA)]]</f>
        <v>0</v>
      </c>
      <c r="M222" s="75">
        <f>+tCotizacion[[#This Row],[Valor total (antes de IVA)]]*tCotizacion[[#This Row],[% de IVA (si aplica)]]</f>
        <v>0</v>
      </c>
      <c r="N222" s="76">
        <f>+tCotizacion[[#This Row],[Valor total (antes de IVA)]]+tCotizacion[[#This Row],[Valor total IVA]]</f>
        <v>0</v>
      </c>
      <c r="O222" s="76">
        <f>+tCotizacion[[#This Row],[Valor Total Item]]/tCotizacion[[#This Row],[Cant. Solicitada]]</f>
        <v>0</v>
      </c>
      <c r="P222" s="77"/>
    </row>
    <row r="223" spans="2:16" s="10" customFormat="1" ht="96.75" customHeight="1" x14ac:dyDescent="0.25">
      <c r="B223" s="121">
        <v>7762</v>
      </c>
      <c r="C223" s="122" t="s">
        <v>256</v>
      </c>
      <c r="D223" s="121" t="s">
        <v>38</v>
      </c>
      <c r="E223" s="121">
        <v>1</v>
      </c>
      <c r="F223" s="57"/>
      <c r="G223" s="61"/>
      <c r="H223" s="70"/>
      <c r="I223" s="71"/>
      <c r="J223" s="72"/>
      <c r="K223" s="73"/>
      <c r="L223" s="74">
        <f>tCotizacion[[#This Row],[Cant. Solicitada]]*tCotizacion[[#This Row],[Vr Unitario (antes de IVA)]]</f>
        <v>0</v>
      </c>
      <c r="M223" s="75">
        <f>+tCotizacion[[#This Row],[Valor total (antes de IVA)]]*tCotizacion[[#This Row],[% de IVA (si aplica)]]</f>
        <v>0</v>
      </c>
      <c r="N223" s="76">
        <f>+tCotizacion[[#This Row],[Valor total (antes de IVA)]]+tCotizacion[[#This Row],[Valor total IVA]]</f>
        <v>0</v>
      </c>
      <c r="O223" s="76">
        <f>+tCotizacion[[#This Row],[Valor Total Item]]/tCotizacion[[#This Row],[Cant. Solicitada]]</f>
        <v>0</v>
      </c>
      <c r="P223" s="77"/>
    </row>
    <row r="224" spans="2:16" s="10" customFormat="1" ht="96.75" customHeight="1" x14ac:dyDescent="0.25">
      <c r="B224" s="121">
        <v>7763</v>
      </c>
      <c r="C224" s="122" t="s">
        <v>257</v>
      </c>
      <c r="D224" s="121" t="s">
        <v>38</v>
      </c>
      <c r="E224" s="121">
        <v>1</v>
      </c>
      <c r="F224" s="57"/>
      <c r="G224" s="61"/>
      <c r="H224" s="70"/>
      <c r="I224" s="71"/>
      <c r="J224" s="72"/>
      <c r="K224" s="73"/>
      <c r="L224" s="74">
        <f>tCotizacion[[#This Row],[Cant. Solicitada]]*tCotizacion[[#This Row],[Vr Unitario (antes de IVA)]]</f>
        <v>0</v>
      </c>
      <c r="M224" s="75">
        <f>+tCotizacion[[#This Row],[Valor total (antes de IVA)]]*tCotizacion[[#This Row],[% de IVA (si aplica)]]</f>
        <v>0</v>
      </c>
      <c r="N224" s="76">
        <f>+tCotizacion[[#This Row],[Valor total (antes de IVA)]]+tCotizacion[[#This Row],[Valor total IVA]]</f>
        <v>0</v>
      </c>
      <c r="O224" s="76">
        <f>+tCotizacion[[#This Row],[Valor Total Item]]/tCotizacion[[#This Row],[Cant. Solicitada]]</f>
        <v>0</v>
      </c>
      <c r="P224" s="77"/>
    </row>
    <row r="225" spans="2:16" s="10" customFormat="1" ht="96.75" customHeight="1" x14ac:dyDescent="0.25">
      <c r="B225" s="121">
        <v>7765</v>
      </c>
      <c r="C225" s="122" t="s">
        <v>258</v>
      </c>
      <c r="D225" s="121" t="s">
        <v>38</v>
      </c>
      <c r="E225" s="121">
        <v>5</v>
      </c>
      <c r="F225" s="57"/>
      <c r="G225" s="61"/>
      <c r="H225" s="70"/>
      <c r="I225" s="71"/>
      <c r="J225" s="72"/>
      <c r="K225" s="73"/>
      <c r="L225" s="74">
        <f>tCotizacion[[#This Row],[Cant. Solicitada]]*tCotizacion[[#This Row],[Vr Unitario (antes de IVA)]]</f>
        <v>0</v>
      </c>
      <c r="M225" s="75">
        <f>+tCotizacion[[#This Row],[Valor total (antes de IVA)]]*tCotizacion[[#This Row],[% de IVA (si aplica)]]</f>
        <v>0</v>
      </c>
      <c r="N225" s="76">
        <f>+tCotizacion[[#This Row],[Valor total (antes de IVA)]]+tCotizacion[[#This Row],[Valor total IVA]]</f>
        <v>0</v>
      </c>
      <c r="O225" s="76">
        <f>+tCotizacion[[#This Row],[Valor Total Item]]/tCotizacion[[#This Row],[Cant. Solicitada]]</f>
        <v>0</v>
      </c>
      <c r="P225" s="77"/>
    </row>
    <row r="226" spans="2:16" s="10" customFormat="1" ht="96.75" customHeight="1" x14ac:dyDescent="0.25">
      <c r="B226" s="121">
        <v>7834</v>
      </c>
      <c r="C226" s="122" t="s">
        <v>259</v>
      </c>
      <c r="D226" s="121" t="s">
        <v>38</v>
      </c>
      <c r="E226" s="121">
        <v>24</v>
      </c>
      <c r="F226" s="57"/>
      <c r="G226" s="61"/>
      <c r="H226" s="70"/>
      <c r="I226" s="71"/>
      <c r="J226" s="72"/>
      <c r="K226" s="73"/>
      <c r="L226" s="74">
        <f>tCotizacion[[#This Row],[Cant. Solicitada]]*tCotizacion[[#This Row],[Vr Unitario (antes de IVA)]]</f>
        <v>0</v>
      </c>
      <c r="M226" s="75">
        <f>+tCotizacion[[#This Row],[Valor total (antes de IVA)]]*tCotizacion[[#This Row],[% de IVA (si aplica)]]</f>
        <v>0</v>
      </c>
      <c r="N226" s="76">
        <f>+tCotizacion[[#This Row],[Valor total (antes de IVA)]]+tCotizacion[[#This Row],[Valor total IVA]]</f>
        <v>0</v>
      </c>
      <c r="O226" s="76">
        <f>+tCotizacion[[#This Row],[Valor Total Item]]/tCotizacion[[#This Row],[Cant. Solicitada]]</f>
        <v>0</v>
      </c>
      <c r="P226" s="77"/>
    </row>
    <row r="227" spans="2:16" s="10" customFormat="1" ht="96.75" customHeight="1" x14ac:dyDescent="0.25">
      <c r="B227" s="121">
        <v>8182</v>
      </c>
      <c r="C227" s="122" t="s">
        <v>260</v>
      </c>
      <c r="D227" s="121" t="s">
        <v>38</v>
      </c>
      <c r="E227" s="121">
        <v>5</v>
      </c>
      <c r="F227" s="57"/>
      <c r="G227" s="61"/>
      <c r="H227" s="70"/>
      <c r="I227" s="71"/>
      <c r="J227" s="72"/>
      <c r="K227" s="73"/>
      <c r="L227" s="74">
        <f>tCotizacion[[#This Row],[Cant. Solicitada]]*tCotizacion[[#This Row],[Vr Unitario (antes de IVA)]]</f>
        <v>0</v>
      </c>
      <c r="M227" s="75">
        <f>+tCotizacion[[#This Row],[Valor total (antes de IVA)]]*tCotizacion[[#This Row],[% de IVA (si aplica)]]</f>
        <v>0</v>
      </c>
      <c r="N227" s="76">
        <f>+tCotizacion[[#This Row],[Valor total (antes de IVA)]]+tCotizacion[[#This Row],[Valor total IVA]]</f>
        <v>0</v>
      </c>
      <c r="O227" s="76">
        <f>+tCotizacion[[#This Row],[Valor Total Item]]/tCotizacion[[#This Row],[Cant. Solicitada]]</f>
        <v>0</v>
      </c>
      <c r="P227" s="77"/>
    </row>
    <row r="228" spans="2:16" s="10" customFormat="1" ht="96.75" customHeight="1" x14ac:dyDescent="0.25">
      <c r="B228" s="121">
        <v>8183</v>
      </c>
      <c r="C228" s="122" t="s">
        <v>261</v>
      </c>
      <c r="D228" s="121" t="s">
        <v>38</v>
      </c>
      <c r="E228" s="121">
        <v>6</v>
      </c>
      <c r="F228" s="57"/>
      <c r="G228" s="61"/>
      <c r="H228" s="70"/>
      <c r="I228" s="71"/>
      <c r="J228" s="72"/>
      <c r="K228" s="73"/>
      <c r="L228" s="74">
        <f>tCotizacion[[#This Row],[Cant. Solicitada]]*tCotizacion[[#This Row],[Vr Unitario (antes de IVA)]]</f>
        <v>0</v>
      </c>
      <c r="M228" s="75">
        <f>+tCotizacion[[#This Row],[Valor total (antes de IVA)]]*tCotizacion[[#This Row],[% de IVA (si aplica)]]</f>
        <v>0</v>
      </c>
      <c r="N228" s="76">
        <f>+tCotizacion[[#This Row],[Valor total (antes de IVA)]]+tCotizacion[[#This Row],[Valor total IVA]]</f>
        <v>0</v>
      </c>
      <c r="O228" s="76">
        <f>+tCotizacion[[#This Row],[Valor Total Item]]/tCotizacion[[#This Row],[Cant. Solicitada]]</f>
        <v>0</v>
      </c>
      <c r="P228" s="77"/>
    </row>
    <row r="229" spans="2:16" s="10" customFormat="1" ht="96.75" customHeight="1" x14ac:dyDescent="0.25">
      <c r="B229" s="121">
        <v>8184</v>
      </c>
      <c r="C229" s="122" t="s">
        <v>262</v>
      </c>
      <c r="D229" s="121" t="s">
        <v>38</v>
      </c>
      <c r="E229" s="121">
        <v>5</v>
      </c>
      <c r="F229" s="57"/>
      <c r="G229" s="61"/>
      <c r="H229" s="70"/>
      <c r="I229" s="71"/>
      <c r="J229" s="72"/>
      <c r="K229" s="73"/>
      <c r="L229" s="74">
        <f>tCotizacion[[#This Row],[Cant. Solicitada]]*tCotizacion[[#This Row],[Vr Unitario (antes de IVA)]]</f>
        <v>0</v>
      </c>
      <c r="M229" s="75">
        <f>+tCotizacion[[#This Row],[Valor total (antes de IVA)]]*tCotizacion[[#This Row],[% de IVA (si aplica)]]</f>
        <v>0</v>
      </c>
      <c r="N229" s="76">
        <f>+tCotizacion[[#This Row],[Valor total (antes de IVA)]]+tCotizacion[[#This Row],[Valor total IVA]]</f>
        <v>0</v>
      </c>
      <c r="O229" s="76">
        <f>+tCotizacion[[#This Row],[Valor Total Item]]/tCotizacion[[#This Row],[Cant. Solicitada]]</f>
        <v>0</v>
      </c>
      <c r="P229" s="77"/>
    </row>
    <row r="230" spans="2:16" s="10" customFormat="1" ht="96.75" customHeight="1" x14ac:dyDescent="0.25">
      <c r="B230" s="121">
        <v>8185</v>
      </c>
      <c r="C230" s="122" t="s">
        <v>263</v>
      </c>
      <c r="D230" s="121" t="s">
        <v>38</v>
      </c>
      <c r="E230" s="121">
        <v>6</v>
      </c>
      <c r="F230" s="57"/>
      <c r="G230" s="61"/>
      <c r="H230" s="70"/>
      <c r="I230" s="71"/>
      <c r="J230" s="72"/>
      <c r="K230" s="73"/>
      <c r="L230" s="74">
        <f>tCotizacion[[#This Row],[Cant. Solicitada]]*tCotizacion[[#This Row],[Vr Unitario (antes de IVA)]]</f>
        <v>0</v>
      </c>
      <c r="M230" s="75">
        <f>+tCotizacion[[#This Row],[Valor total (antes de IVA)]]*tCotizacion[[#This Row],[% de IVA (si aplica)]]</f>
        <v>0</v>
      </c>
      <c r="N230" s="76">
        <f>+tCotizacion[[#This Row],[Valor total (antes de IVA)]]+tCotizacion[[#This Row],[Valor total IVA]]</f>
        <v>0</v>
      </c>
      <c r="O230" s="76">
        <f>+tCotizacion[[#This Row],[Valor Total Item]]/tCotizacion[[#This Row],[Cant. Solicitada]]</f>
        <v>0</v>
      </c>
      <c r="P230" s="77"/>
    </row>
    <row r="231" spans="2:16" s="10" customFormat="1" ht="96.75" customHeight="1" x14ac:dyDescent="0.25">
      <c r="B231" s="121">
        <v>8186</v>
      </c>
      <c r="C231" s="122" t="s">
        <v>264</v>
      </c>
      <c r="D231" s="121" t="s">
        <v>38</v>
      </c>
      <c r="E231" s="121">
        <v>6</v>
      </c>
      <c r="F231" s="57"/>
      <c r="G231" s="61"/>
      <c r="H231" s="70"/>
      <c r="I231" s="71"/>
      <c r="J231" s="72"/>
      <c r="K231" s="73"/>
      <c r="L231" s="74">
        <f>tCotizacion[[#This Row],[Cant. Solicitada]]*tCotizacion[[#This Row],[Vr Unitario (antes de IVA)]]</f>
        <v>0</v>
      </c>
      <c r="M231" s="75">
        <f>+tCotizacion[[#This Row],[Valor total (antes de IVA)]]*tCotizacion[[#This Row],[% de IVA (si aplica)]]</f>
        <v>0</v>
      </c>
      <c r="N231" s="76">
        <f>+tCotizacion[[#This Row],[Valor total (antes de IVA)]]+tCotizacion[[#This Row],[Valor total IVA]]</f>
        <v>0</v>
      </c>
      <c r="O231" s="76">
        <f>+tCotizacion[[#This Row],[Valor Total Item]]/tCotizacion[[#This Row],[Cant. Solicitada]]</f>
        <v>0</v>
      </c>
      <c r="P231" s="77"/>
    </row>
    <row r="232" spans="2:16" s="10" customFormat="1" ht="96.75" customHeight="1" x14ac:dyDescent="0.25">
      <c r="B232" s="121">
        <v>8187</v>
      </c>
      <c r="C232" s="122" t="s">
        <v>265</v>
      </c>
      <c r="D232" s="121" t="s">
        <v>38</v>
      </c>
      <c r="E232" s="121">
        <v>6</v>
      </c>
      <c r="F232" s="57"/>
      <c r="G232" s="61"/>
      <c r="H232" s="70"/>
      <c r="I232" s="71"/>
      <c r="J232" s="72"/>
      <c r="K232" s="73"/>
      <c r="L232" s="74">
        <f>tCotizacion[[#This Row],[Cant. Solicitada]]*tCotizacion[[#This Row],[Vr Unitario (antes de IVA)]]</f>
        <v>0</v>
      </c>
      <c r="M232" s="75">
        <f>+tCotizacion[[#This Row],[Valor total (antes de IVA)]]*tCotizacion[[#This Row],[% de IVA (si aplica)]]</f>
        <v>0</v>
      </c>
      <c r="N232" s="76">
        <f>+tCotizacion[[#This Row],[Valor total (antes de IVA)]]+tCotizacion[[#This Row],[Valor total IVA]]</f>
        <v>0</v>
      </c>
      <c r="O232" s="76">
        <f>+tCotizacion[[#This Row],[Valor Total Item]]/tCotizacion[[#This Row],[Cant. Solicitada]]</f>
        <v>0</v>
      </c>
      <c r="P232" s="77"/>
    </row>
    <row r="233" spans="2:16" s="10" customFormat="1" ht="96.75" customHeight="1" x14ac:dyDescent="0.25">
      <c r="B233" s="121">
        <v>8188</v>
      </c>
      <c r="C233" s="122" t="s">
        <v>266</v>
      </c>
      <c r="D233" s="121" t="s">
        <v>38</v>
      </c>
      <c r="E233" s="121">
        <v>2</v>
      </c>
      <c r="F233" s="57"/>
      <c r="G233" s="61"/>
      <c r="H233" s="70"/>
      <c r="I233" s="71"/>
      <c r="J233" s="72"/>
      <c r="K233" s="73"/>
      <c r="L233" s="74">
        <f>tCotizacion[[#This Row],[Cant. Solicitada]]*tCotizacion[[#This Row],[Vr Unitario (antes de IVA)]]</f>
        <v>0</v>
      </c>
      <c r="M233" s="75">
        <f>+tCotizacion[[#This Row],[Valor total (antes de IVA)]]*tCotizacion[[#This Row],[% de IVA (si aplica)]]</f>
        <v>0</v>
      </c>
      <c r="N233" s="76">
        <f>+tCotizacion[[#This Row],[Valor total (antes de IVA)]]+tCotizacion[[#This Row],[Valor total IVA]]</f>
        <v>0</v>
      </c>
      <c r="O233" s="76">
        <f>+tCotizacion[[#This Row],[Valor Total Item]]/tCotizacion[[#This Row],[Cant. Solicitada]]</f>
        <v>0</v>
      </c>
      <c r="P233" s="77"/>
    </row>
    <row r="234" spans="2:16" s="10" customFormat="1" ht="96.75" customHeight="1" x14ac:dyDescent="0.25">
      <c r="B234" s="121">
        <v>8189</v>
      </c>
      <c r="C234" s="122" t="s">
        <v>267</v>
      </c>
      <c r="D234" s="121" t="s">
        <v>38</v>
      </c>
      <c r="E234" s="121">
        <v>6</v>
      </c>
      <c r="F234" s="57"/>
      <c r="G234" s="61"/>
      <c r="H234" s="70"/>
      <c r="I234" s="71"/>
      <c r="J234" s="72"/>
      <c r="K234" s="73"/>
      <c r="L234" s="74">
        <f>tCotizacion[[#This Row],[Cant. Solicitada]]*tCotizacion[[#This Row],[Vr Unitario (antes de IVA)]]</f>
        <v>0</v>
      </c>
      <c r="M234" s="75">
        <f>+tCotizacion[[#This Row],[Valor total (antes de IVA)]]*tCotizacion[[#This Row],[% de IVA (si aplica)]]</f>
        <v>0</v>
      </c>
      <c r="N234" s="76">
        <f>+tCotizacion[[#This Row],[Valor total (antes de IVA)]]+tCotizacion[[#This Row],[Valor total IVA]]</f>
        <v>0</v>
      </c>
      <c r="O234" s="76">
        <f>+tCotizacion[[#This Row],[Valor Total Item]]/tCotizacion[[#This Row],[Cant. Solicitada]]</f>
        <v>0</v>
      </c>
      <c r="P234" s="77"/>
    </row>
    <row r="235" spans="2:16" s="10" customFormat="1" ht="96.75" customHeight="1" x14ac:dyDescent="0.25">
      <c r="B235" s="121">
        <v>8190</v>
      </c>
      <c r="C235" s="122" t="s">
        <v>268</v>
      </c>
      <c r="D235" s="121" t="s">
        <v>38</v>
      </c>
      <c r="E235" s="121">
        <v>5</v>
      </c>
      <c r="F235" s="57"/>
      <c r="G235" s="61"/>
      <c r="H235" s="70"/>
      <c r="I235" s="71"/>
      <c r="J235" s="72"/>
      <c r="K235" s="73"/>
      <c r="L235" s="74">
        <f>tCotizacion[[#This Row],[Cant. Solicitada]]*tCotizacion[[#This Row],[Vr Unitario (antes de IVA)]]</f>
        <v>0</v>
      </c>
      <c r="M235" s="75">
        <f>+tCotizacion[[#This Row],[Valor total (antes de IVA)]]*tCotizacion[[#This Row],[% de IVA (si aplica)]]</f>
        <v>0</v>
      </c>
      <c r="N235" s="76">
        <f>+tCotizacion[[#This Row],[Valor total (antes de IVA)]]+tCotizacion[[#This Row],[Valor total IVA]]</f>
        <v>0</v>
      </c>
      <c r="O235" s="76">
        <f>+tCotizacion[[#This Row],[Valor Total Item]]/tCotizacion[[#This Row],[Cant. Solicitada]]</f>
        <v>0</v>
      </c>
      <c r="P235" s="77"/>
    </row>
    <row r="236" spans="2:16" s="10" customFormat="1" ht="96.75" customHeight="1" x14ac:dyDescent="0.25">
      <c r="B236" s="121">
        <v>8191</v>
      </c>
      <c r="C236" s="122" t="s">
        <v>269</v>
      </c>
      <c r="D236" s="121" t="s">
        <v>38</v>
      </c>
      <c r="E236" s="121">
        <v>5</v>
      </c>
      <c r="F236" s="57"/>
      <c r="G236" s="61"/>
      <c r="H236" s="70"/>
      <c r="I236" s="71"/>
      <c r="J236" s="72"/>
      <c r="K236" s="73"/>
      <c r="L236" s="74">
        <f>tCotizacion[[#This Row],[Cant. Solicitada]]*tCotizacion[[#This Row],[Vr Unitario (antes de IVA)]]</f>
        <v>0</v>
      </c>
      <c r="M236" s="75">
        <f>+tCotizacion[[#This Row],[Valor total (antes de IVA)]]*tCotizacion[[#This Row],[% de IVA (si aplica)]]</f>
        <v>0</v>
      </c>
      <c r="N236" s="76">
        <f>+tCotizacion[[#This Row],[Valor total (antes de IVA)]]+tCotizacion[[#This Row],[Valor total IVA]]</f>
        <v>0</v>
      </c>
      <c r="O236" s="76">
        <f>+tCotizacion[[#This Row],[Valor Total Item]]/tCotizacion[[#This Row],[Cant. Solicitada]]</f>
        <v>0</v>
      </c>
      <c r="P236" s="77"/>
    </row>
    <row r="237" spans="2:16" s="10" customFormat="1" ht="96.75" customHeight="1" x14ac:dyDescent="0.25">
      <c r="B237" s="121">
        <v>8192</v>
      </c>
      <c r="C237" s="122" t="s">
        <v>270</v>
      </c>
      <c r="D237" s="121" t="s">
        <v>38</v>
      </c>
      <c r="E237" s="121">
        <v>5</v>
      </c>
      <c r="F237" s="57"/>
      <c r="G237" s="61"/>
      <c r="H237" s="70"/>
      <c r="I237" s="71"/>
      <c r="J237" s="72"/>
      <c r="K237" s="73"/>
      <c r="L237" s="74">
        <f>tCotizacion[[#This Row],[Cant. Solicitada]]*tCotizacion[[#This Row],[Vr Unitario (antes de IVA)]]</f>
        <v>0</v>
      </c>
      <c r="M237" s="75">
        <f>+tCotizacion[[#This Row],[Valor total (antes de IVA)]]*tCotizacion[[#This Row],[% de IVA (si aplica)]]</f>
        <v>0</v>
      </c>
      <c r="N237" s="76">
        <f>+tCotizacion[[#This Row],[Valor total (antes de IVA)]]+tCotizacion[[#This Row],[Valor total IVA]]</f>
        <v>0</v>
      </c>
      <c r="O237" s="76">
        <f>+tCotizacion[[#This Row],[Valor Total Item]]/tCotizacion[[#This Row],[Cant. Solicitada]]</f>
        <v>0</v>
      </c>
      <c r="P237" s="77"/>
    </row>
    <row r="238" spans="2:16" s="10" customFormat="1" ht="96.75" customHeight="1" x14ac:dyDescent="0.25">
      <c r="B238" s="121">
        <v>8193</v>
      </c>
      <c r="C238" s="122" t="s">
        <v>271</v>
      </c>
      <c r="D238" s="121" t="s">
        <v>38</v>
      </c>
      <c r="E238" s="121">
        <v>6</v>
      </c>
      <c r="F238" s="57"/>
      <c r="G238" s="61"/>
      <c r="H238" s="70"/>
      <c r="I238" s="71"/>
      <c r="J238" s="72"/>
      <c r="K238" s="73"/>
      <c r="L238" s="74">
        <f>tCotizacion[[#This Row],[Cant. Solicitada]]*tCotizacion[[#This Row],[Vr Unitario (antes de IVA)]]</f>
        <v>0</v>
      </c>
      <c r="M238" s="75">
        <f>+tCotizacion[[#This Row],[Valor total (antes de IVA)]]*tCotizacion[[#This Row],[% de IVA (si aplica)]]</f>
        <v>0</v>
      </c>
      <c r="N238" s="76">
        <f>+tCotizacion[[#This Row],[Valor total (antes de IVA)]]+tCotizacion[[#This Row],[Valor total IVA]]</f>
        <v>0</v>
      </c>
      <c r="O238" s="76">
        <f>+tCotizacion[[#This Row],[Valor Total Item]]/tCotizacion[[#This Row],[Cant. Solicitada]]</f>
        <v>0</v>
      </c>
      <c r="P238" s="77"/>
    </row>
    <row r="239" spans="2:16" s="10" customFormat="1" ht="96.75" customHeight="1" x14ac:dyDescent="0.25">
      <c r="B239" s="121">
        <v>8194</v>
      </c>
      <c r="C239" s="122" t="s">
        <v>272</v>
      </c>
      <c r="D239" s="121" t="s">
        <v>38</v>
      </c>
      <c r="E239" s="121">
        <v>5</v>
      </c>
      <c r="F239" s="57"/>
      <c r="G239" s="61"/>
      <c r="H239" s="70"/>
      <c r="I239" s="71"/>
      <c r="J239" s="72"/>
      <c r="K239" s="73"/>
      <c r="L239" s="74">
        <f>tCotizacion[[#This Row],[Cant. Solicitada]]*tCotizacion[[#This Row],[Vr Unitario (antes de IVA)]]</f>
        <v>0</v>
      </c>
      <c r="M239" s="75">
        <f>+tCotizacion[[#This Row],[Valor total (antes de IVA)]]*tCotizacion[[#This Row],[% de IVA (si aplica)]]</f>
        <v>0</v>
      </c>
      <c r="N239" s="76">
        <f>+tCotizacion[[#This Row],[Valor total (antes de IVA)]]+tCotizacion[[#This Row],[Valor total IVA]]</f>
        <v>0</v>
      </c>
      <c r="O239" s="76">
        <f>+tCotizacion[[#This Row],[Valor Total Item]]/tCotizacion[[#This Row],[Cant. Solicitada]]</f>
        <v>0</v>
      </c>
      <c r="P239" s="77"/>
    </row>
    <row r="240" spans="2:16" s="10" customFormat="1" ht="96.75" customHeight="1" x14ac:dyDescent="0.25">
      <c r="B240" s="121">
        <v>8195</v>
      </c>
      <c r="C240" s="122" t="s">
        <v>273</v>
      </c>
      <c r="D240" s="121" t="s">
        <v>38</v>
      </c>
      <c r="E240" s="121">
        <v>5</v>
      </c>
      <c r="F240" s="57"/>
      <c r="G240" s="61"/>
      <c r="H240" s="70"/>
      <c r="I240" s="71"/>
      <c r="J240" s="72"/>
      <c r="K240" s="73"/>
      <c r="L240" s="74">
        <f>tCotizacion[[#This Row],[Cant. Solicitada]]*tCotizacion[[#This Row],[Vr Unitario (antes de IVA)]]</f>
        <v>0</v>
      </c>
      <c r="M240" s="75">
        <f>+tCotizacion[[#This Row],[Valor total (antes de IVA)]]*tCotizacion[[#This Row],[% de IVA (si aplica)]]</f>
        <v>0</v>
      </c>
      <c r="N240" s="76">
        <f>+tCotizacion[[#This Row],[Valor total (antes de IVA)]]+tCotizacion[[#This Row],[Valor total IVA]]</f>
        <v>0</v>
      </c>
      <c r="O240" s="76">
        <f>+tCotizacion[[#This Row],[Valor Total Item]]/tCotizacion[[#This Row],[Cant. Solicitada]]</f>
        <v>0</v>
      </c>
      <c r="P240" s="77"/>
    </row>
    <row r="241" spans="2:16" s="10" customFormat="1" ht="96.75" customHeight="1" x14ac:dyDescent="0.25">
      <c r="B241" s="121">
        <v>8196</v>
      </c>
      <c r="C241" s="122" t="s">
        <v>274</v>
      </c>
      <c r="D241" s="121" t="s">
        <v>38</v>
      </c>
      <c r="E241" s="121">
        <v>5</v>
      </c>
      <c r="F241" s="57"/>
      <c r="G241" s="61"/>
      <c r="H241" s="70"/>
      <c r="I241" s="71"/>
      <c r="J241" s="72"/>
      <c r="K241" s="73"/>
      <c r="L241" s="74">
        <f>tCotizacion[[#This Row],[Cant. Solicitada]]*tCotizacion[[#This Row],[Vr Unitario (antes de IVA)]]</f>
        <v>0</v>
      </c>
      <c r="M241" s="75">
        <f>+tCotizacion[[#This Row],[Valor total (antes de IVA)]]*tCotizacion[[#This Row],[% de IVA (si aplica)]]</f>
        <v>0</v>
      </c>
      <c r="N241" s="76">
        <f>+tCotizacion[[#This Row],[Valor total (antes de IVA)]]+tCotizacion[[#This Row],[Valor total IVA]]</f>
        <v>0</v>
      </c>
      <c r="O241" s="76">
        <f>+tCotizacion[[#This Row],[Valor Total Item]]/tCotizacion[[#This Row],[Cant. Solicitada]]</f>
        <v>0</v>
      </c>
      <c r="P241" s="77"/>
    </row>
    <row r="242" spans="2:16" s="10" customFormat="1" ht="96.75" customHeight="1" x14ac:dyDescent="0.25">
      <c r="B242" s="121">
        <v>8197</v>
      </c>
      <c r="C242" s="122" t="s">
        <v>275</v>
      </c>
      <c r="D242" s="121" t="s">
        <v>38</v>
      </c>
      <c r="E242" s="121">
        <v>5</v>
      </c>
      <c r="F242" s="57"/>
      <c r="G242" s="61"/>
      <c r="H242" s="70"/>
      <c r="I242" s="71"/>
      <c r="J242" s="72"/>
      <c r="K242" s="73"/>
      <c r="L242" s="74">
        <f>tCotizacion[[#This Row],[Cant. Solicitada]]*tCotizacion[[#This Row],[Vr Unitario (antes de IVA)]]</f>
        <v>0</v>
      </c>
      <c r="M242" s="75">
        <f>+tCotizacion[[#This Row],[Valor total (antes de IVA)]]*tCotizacion[[#This Row],[% de IVA (si aplica)]]</f>
        <v>0</v>
      </c>
      <c r="N242" s="76">
        <f>+tCotizacion[[#This Row],[Valor total (antes de IVA)]]+tCotizacion[[#This Row],[Valor total IVA]]</f>
        <v>0</v>
      </c>
      <c r="O242" s="76">
        <f>+tCotizacion[[#This Row],[Valor Total Item]]/tCotizacion[[#This Row],[Cant. Solicitada]]</f>
        <v>0</v>
      </c>
      <c r="P242" s="77"/>
    </row>
    <row r="243" spans="2:16" s="10" customFormat="1" ht="96.75" customHeight="1" x14ac:dyDescent="0.25">
      <c r="B243" s="121">
        <v>8198</v>
      </c>
      <c r="C243" s="122" t="s">
        <v>276</v>
      </c>
      <c r="D243" s="121" t="s">
        <v>38</v>
      </c>
      <c r="E243" s="121">
        <v>6</v>
      </c>
      <c r="F243" s="57"/>
      <c r="G243" s="61"/>
      <c r="H243" s="70"/>
      <c r="I243" s="71"/>
      <c r="J243" s="72"/>
      <c r="K243" s="73"/>
      <c r="L243" s="74">
        <f>tCotizacion[[#This Row],[Cant. Solicitada]]*tCotizacion[[#This Row],[Vr Unitario (antes de IVA)]]</f>
        <v>0</v>
      </c>
      <c r="M243" s="75">
        <f>+tCotizacion[[#This Row],[Valor total (antes de IVA)]]*tCotizacion[[#This Row],[% de IVA (si aplica)]]</f>
        <v>0</v>
      </c>
      <c r="N243" s="76">
        <f>+tCotizacion[[#This Row],[Valor total (antes de IVA)]]+tCotizacion[[#This Row],[Valor total IVA]]</f>
        <v>0</v>
      </c>
      <c r="O243" s="76">
        <f>+tCotizacion[[#This Row],[Valor Total Item]]/tCotizacion[[#This Row],[Cant. Solicitada]]</f>
        <v>0</v>
      </c>
      <c r="P243" s="77"/>
    </row>
    <row r="244" spans="2:16" s="10" customFormat="1" ht="96.75" customHeight="1" x14ac:dyDescent="0.25">
      <c r="B244" s="121">
        <v>8199</v>
      </c>
      <c r="C244" s="122" t="s">
        <v>277</v>
      </c>
      <c r="D244" s="121" t="s">
        <v>38</v>
      </c>
      <c r="E244" s="121">
        <v>6</v>
      </c>
      <c r="F244" s="57"/>
      <c r="G244" s="61"/>
      <c r="H244" s="70"/>
      <c r="I244" s="71"/>
      <c r="J244" s="72"/>
      <c r="K244" s="73"/>
      <c r="L244" s="74">
        <f>tCotizacion[[#This Row],[Cant. Solicitada]]*tCotizacion[[#This Row],[Vr Unitario (antes de IVA)]]</f>
        <v>0</v>
      </c>
      <c r="M244" s="75">
        <f>+tCotizacion[[#This Row],[Valor total (antes de IVA)]]*tCotizacion[[#This Row],[% de IVA (si aplica)]]</f>
        <v>0</v>
      </c>
      <c r="N244" s="76">
        <f>+tCotizacion[[#This Row],[Valor total (antes de IVA)]]+tCotizacion[[#This Row],[Valor total IVA]]</f>
        <v>0</v>
      </c>
      <c r="O244" s="76">
        <f>+tCotizacion[[#This Row],[Valor Total Item]]/tCotizacion[[#This Row],[Cant. Solicitada]]</f>
        <v>0</v>
      </c>
      <c r="P244" s="77"/>
    </row>
    <row r="245" spans="2:16" s="10" customFormat="1" ht="96.75" customHeight="1" x14ac:dyDescent="0.25">
      <c r="B245" s="121">
        <v>8200</v>
      </c>
      <c r="C245" s="122" t="s">
        <v>278</v>
      </c>
      <c r="D245" s="121" t="s">
        <v>38</v>
      </c>
      <c r="E245" s="121">
        <v>5</v>
      </c>
      <c r="F245" s="57"/>
      <c r="G245" s="61"/>
      <c r="H245" s="70"/>
      <c r="I245" s="71"/>
      <c r="J245" s="72"/>
      <c r="K245" s="73"/>
      <c r="L245" s="74">
        <f>tCotizacion[[#This Row],[Cant. Solicitada]]*tCotizacion[[#This Row],[Vr Unitario (antes de IVA)]]</f>
        <v>0</v>
      </c>
      <c r="M245" s="75">
        <f>+tCotizacion[[#This Row],[Valor total (antes de IVA)]]*tCotizacion[[#This Row],[% de IVA (si aplica)]]</f>
        <v>0</v>
      </c>
      <c r="N245" s="76">
        <f>+tCotizacion[[#This Row],[Valor total (antes de IVA)]]+tCotizacion[[#This Row],[Valor total IVA]]</f>
        <v>0</v>
      </c>
      <c r="O245" s="76">
        <f>+tCotizacion[[#This Row],[Valor Total Item]]/tCotizacion[[#This Row],[Cant. Solicitada]]</f>
        <v>0</v>
      </c>
      <c r="P245" s="77"/>
    </row>
    <row r="246" spans="2:16" s="10" customFormat="1" ht="96.75" customHeight="1" x14ac:dyDescent="0.25">
      <c r="B246" s="121">
        <v>8201</v>
      </c>
      <c r="C246" s="122" t="s">
        <v>279</v>
      </c>
      <c r="D246" s="121" t="s">
        <v>38</v>
      </c>
      <c r="E246" s="121">
        <v>5</v>
      </c>
      <c r="F246" s="57"/>
      <c r="G246" s="61"/>
      <c r="H246" s="70"/>
      <c r="I246" s="71"/>
      <c r="J246" s="72"/>
      <c r="K246" s="73"/>
      <c r="L246" s="74">
        <f>tCotizacion[[#This Row],[Cant. Solicitada]]*tCotizacion[[#This Row],[Vr Unitario (antes de IVA)]]</f>
        <v>0</v>
      </c>
      <c r="M246" s="75">
        <f>+tCotizacion[[#This Row],[Valor total (antes de IVA)]]*tCotizacion[[#This Row],[% de IVA (si aplica)]]</f>
        <v>0</v>
      </c>
      <c r="N246" s="76">
        <f>+tCotizacion[[#This Row],[Valor total (antes de IVA)]]+tCotizacion[[#This Row],[Valor total IVA]]</f>
        <v>0</v>
      </c>
      <c r="O246" s="76">
        <f>+tCotizacion[[#This Row],[Valor Total Item]]/tCotizacion[[#This Row],[Cant. Solicitada]]</f>
        <v>0</v>
      </c>
      <c r="P246" s="77"/>
    </row>
    <row r="247" spans="2:16" s="10" customFormat="1" ht="96.75" customHeight="1" x14ac:dyDescent="0.25">
      <c r="B247" s="121">
        <v>8202</v>
      </c>
      <c r="C247" s="122" t="s">
        <v>280</v>
      </c>
      <c r="D247" s="121" t="s">
        <v>38</v>
      </c>
      <c r="E247" s="121">
        <v>5</v>
      </c>
      <c r="F247" s="57"/>
      <c r="G247" s="61"/>
      <c r="H247" s="70"/>
      <c r="I247" s="71"/>
      <c r="J247" s="72"/>
      <c r="K247" s="73"/>
      <c r="L247" s="74">
        <f>tCotizacion[[#This Row],[Cant. Solicitada]]*tCotizacion[[#This Row],[Vr Unitario (antes de IVA)]]</f>
        <v>0</v>
      </c>
      <c r="M247" s="75">
        <f>+tCotizacion[[#This Row],[Valor total (antes de IVA)]]*tCotizacion[[#This Row],[% de IVA (si aplica)]]</f>
        <v>0</v>
      </c>
      <c r="N247" s="76">
        <f>+tCotizacion[[#This Row],[Valor total (antes de IVA)]]+tCotizacion[[#This Row],[Valor total IVA]]</f>
        <v>0</v>
      </c>
      <c r="O247" s="76">
        <f>+tCotizacion[[#This Row],[Valor Total Item]]/tCotizacion[[#This Row],[Cant. Solicitada]]</f>
        <v>0</v>
      </c>
      <c r="P247" s="77"/>
    </row>
    <row r="248" spans="2:16" s="10" customFormat="1" ht="96.75" customHeight="1" x14ac:dyDescent="0.25">
      <c r="B248" s="121">
        <v>8203</v>
      </c>
      <c r="C248" s="122" t="s">
        <v>281</v>
      </c>
      <c r="D248" s="121" t="s">
        <v>38</v>
      </c>
      <c r="E248" s="121">
        <v>5</v>
      </c>
      <c r="F248" s="57"/>
      <c r="G248" s="61"/>
      <c r="H248" s="70"/>
      <c r="I248" s="71"/>
      <c r="J248" s="72"/>
      <c r="K248" s="73"/>
      <c r="L248" s="74">
        <f>tCotizacion[[#This Row],[Cant. Solicitada]]*tCotizacion[[#This Row],[Vr Unitario (antes de IVA)]]</f>
        <v>0</v>
      </c>
      <c r="M248" s="75">
        <f>+tCotizacion[[#This Row],[Valor total (antes de IVA)]]*tCotizacion[[#This Row],[% de IVA (si aplica)]]</f>
        <v>0</v>
      </c>
      <c r="N248" s="76">
        <f>+tCotizacion[[#This Row],[Valor total (antes de IVA)]]+tCotizacion[[#This Row],[Valor total IVA]]</f>
        <v>0</v>
      </c>
      <c r="O248" s="76">
        <f>+tCotizacion[[#This Row],[Valor Total Item]]/tCotizacion[[#This Row],[Cant. Solicitada]]</f>
        <v>0</v>
      </c>
      <c r="P248" s="77"/>
    </row>
    <row r="249" spans="2:16" s="10" customFormat="1" ht="96.75" customHeight="1" x14ac:dyDescent="0.25">
      <c r="B249" s="121">
        <v>8204</v>
      </c>
      <c r="C249" s="122" t="s">
        <v>282</v>
      </c>
      <c r="D249" s="121" t="s">
        <v>38</v>
      </c>
      <c r="E249" s="121">
        <v>5</v>
      </c>
      <c r="F249" s="57"/>
      <c r="G249" s="61"/>
      <c r="H249" s="70"/>
      <c r="I249" s="71"/>
      <c r="J249" s="72"/>
      <c r="K249" s="73"/>
      <c r="L249" s="74">
        <f>tCotizacion[[#This Row],[Cant. Solicitada]]*tCotizacion[[#This Row],[Vr Unitario (antes de IVA)]]</f>
        <v>0</v>
      </c>
      <c r="M249" s="75">
        <f>+tCotizacion[[#This Row],[Valor total (antes de IVA)]]*tCotizacion[[#This Row],[% de IVA (si aplica)]]</f>
        <v>0</v>
      </c>
      <c r="N249" s="76">
        <f>+tCotizacion[[#This Row],[Valor total (antes de IVA)]]+tCotizacion[[#This Row],[Valor total IVA]]</f>
        <v>0</v>
      </c>
      <c r="O249" s="76">
        <f>+tCotizacion[[#This Row],[Valor Total Item]]/tCotizacion[[#This Row],[Cant. Solicitada]]</f>
        <v>0</v>
      </c>
      <c r="P249" s="77"/>
    </row>
    <row r="250" spans="2:16" s="10" customFormat="1" ht="96.75" customHeight="1" x14ac:dyDescent="0.25">
      <c r="B250" s="121">
        <v>8205</v>
      </c>
      <c r="C250" s="122" t="s">
        <v>283</v>
      </c>
      <c r="D250" s="121" t="s">
        <v>38</v>
      </c>
      <c r="E250" s="121">
        <v>5</v>
      </c>
      <c r="F250" s="57"/>
      <c r="G250" s="61"/>
      <c r="H250" s="70"/>
      <c r="I250" s="71"/>
      <c r="J250" s="72"/>
      <c r="K250" s="73"/>
      <c r="L250" s="74">
        <f>tCotizacion[[#This Row],[Cant. Solicitada]]*tCotizacion[[#This Row],[Vr Unitario (antes de IVA)]]</f>
        <v>0</v>
      </c>
      <c r="M250" s="75">
        <f>+tCotizacion[[#This Row],[Valor total (antes de IVA)]]*tCotizacion[[#This Row],[% de IVA (si aplica)]]</f>
        <v>0</v>
      </c>
      <c r="N250" s="76">
        <f>+tCotizacion[[#This Row],[Valor total (antes de IVA)]]+tCotizacion[[#This Row],[Valor total IVA]]</f>
        <v>0</v>
      </c>
      <c r="O250" s="76">
        <f>+tCotizacion[[#This Row],[Valor Total Item]]/tCotizacion[[#This Row],[Cant. Solicitada]]</f>
        <v>0</v>
      </c>
      <c r="P250" s="77"/>
    </row>
    <row r="251" spans="2:16" s="10" customFormat="1" ht="96.75" customHeight="1" x14ac:dyDescent="0.25">
      <c r="B251" s="121">
        <v>8206</v>
      </c>
      <c r="C251" s="122" t="s">
        <v>284</v>
      </c>
      <c r="D251" s="121" t="s">
        <v>38</v>
      </c>
      <c r="E251" s="121">
        <v>5</v>
      </c>
      <c r="F251" s="57"/>
      <c r="G251" s="61"/>
      <c r="H251" s="70"/>
      <c r="I251" s="71"/>
      <c r="J251" s="72"/>
      <c r="K251" s="73"/>
      <c r="L251" s="74">
        <f>tCotizacion[[#This Row],[Cant. Solicitada]]*tCotizacion[[#This Row],[Vr Unitario (antes de IVA)]]</f>
        <v>0</v>
      </c>
      <c r="M251" s="75">
        <f>+tCotizacion[[#This Row],[Valor total (antes de IVA)]]*tCotizacion[[#This Row],[% de IVA (si aplica)]]</f>
        <v>0</v>
      </c>
      <c r="N251" s="76">
        <f>+tCotizacion[[#This Row],[Valor total (antes de IVA)]]+tCotizacion[[#This Row],[Valor total IVA]]</f>
        <v>0</v>
      </c>
      <c r="O251" s="76">
        <f>+tCotizacion[[#This Row],[Valor Total Item]]/tCotizacion[[#This Row],[Cant. Solicitada]]</f>
        <v>0</v>
      </c>
      <c r="P251" s="77"/>
    </row>
    <row r="252" spans="2:16" s="10" customFormat="1" ht="96.75" customHeight="1" x14ac:dyDescent="0.25">
      <c r="B252" s="121">
        <v>8207</v>
      </c>
      <c r="C252" s="122" t="s">
        <v>285</v>
      </c>
      <c r="D252" s="121" t="s">
        <v>38</v>
      </c>
      <c r="E252" s="121">
        <v>3</v>
      </c>
      <c r="F252" s="57"/>
      <c r="G252" s="61"/>
      <c r="H252" s="70"/>
      <c r="I252" s="71"/>
      <c r="J252" s="72"/>
      <c r="K252" s="73"/>
      <c r="L252" s="74">
        <f>tCotizacion[[#This Row],[Cant. Solicitada]]*tCotizacion[[#This Row],[Vr Unitario (antes de IVA)]]</f>
        <v>0</v>
      </c>
      <c r="M252" s="75">
        <f>+tCotizacion[[#This Row],[Valor total (antes de IVA)]]*tCotizacion[[#This Row],[% de IVA (si aplica)]]</f>
        <v>0</v>
      </c>
      <c r="N252" s="76">
        <f>+tCotizacion[[#This Row],[Valor total (antes de IVA)]]+tCotizacion[[#This Row],[Valor total IVA]]</f>
        <v>0</v>
      </c>
      <c r="O252" s="76">
        <f>+tCotizacion[[#This Row],[Valor Total Item]]/tCotizacion[[#This Row],[Cant. Solicitada]]</f>
        <v>0</v>
      </c>
      <c r="P252" s="77"/>
    </row>
    <row r="253" spans="2:16" s="10" customFormat="1" ht="96.75" customHeight="1" x14ac:dyDescent="0.25">
      <c r="B253" s="121">
        <v>8208</v>
      </c>
      <c r="C253" s="122" t="s">
        <v>286</v>
      </c>
      <c r="D253" s="121" t="s">
        <v>38</v>
      </c>
      <c r="E253" s="121">
        <v>5</v>
      </c>
      <c r="F253" s="57"/>
      <c r="G253" s="61"/>
      <c r="H253" s="70"/>
      <c r="I253" s="71"/>
      <c r="J253" s="72"/>
      <c r="K253" s="73"/>
      <c r="L253" s="74">
        <f>tCotizacion[[#This Row],[Cant. Solicitada]]*tCotizacion[[#This Row],[Vr Unitario (antes de IVA)]]</f>
        <v>0</v>
      </c>
      <c r="M253" s="75">
        <f>+tCotizacion[[#This Row],[Valor total (antes de IVA)]]*tCotizacion[[#This Row],[% de IVA (si aplica)]]</f>
        <v>0</v>
      </c>
      <c r="N253" s="76">
        <f>+tCotizacion[[#This Row],[Valor total (antes de IVA)]]+tCotizacion[[#This Row],[Valor total IVA]]</f>
        <v>0</v>
      </c>
      <c r="O253" s="76">
        <f>+tCotizacion[[#This Row],[Valor Total Item]]/tCotizacion[[#This Row],[Cant. Solicitada]]</f>
        <v>0</v>
      </c>
      <c r="P253" s="77"/>
    </row>
    <row r="254" spans="2:16" s="10" customFormat="1" ht="96.75" customHeight="1" x14ac:dyDescent="0.25">
      <c r="B254" s="121">
        <v>8209</v>
      </c>
      <c r="C254" s="122" t="s">
        <v>287</v>
      </c>
      <c r="D254" s="121" t="s">
        <v>38</v>
      </c>
      <c r="E254" s="121">
        <v>6</v>
      </c>
      <c r="F254" s="57"/>
      <c r="G254" s="61"/>
      <c r="H254" s="70"/>
      <c r="I254" s="71"/>
      <c r="J254" s="72"/>
      <c r="K254" s="73"/>
      <c r="L254" s="74">
        <f>tCotizacion[[#This Row],[Cant. Solicitada]]*tCotizacion[[#This Row],[Vr Unitario (antes de IVA)]]</f>
        <v>0</v>
      </c>
      <c r="M254" s="75">
        <f>+tCotizacion[[#This Row],[Valor total (antes de IVA)]]*tCotizacion[[#This Row],[% de IVA (si aplica)]]</f>
        <v>0</v>
      </c>
      <c r="N254" s="76">
        <f>+tCotizacion[[#This Row],[Valor total (antes de IVA)]]+tCotizacion[[#This Row],[Valor total IVA]]</f>
        <v>0</v>
      </c>
      <c r="O254" s="76">
        <f>+tCotizacion[[#This Row],[Valor Total Item]]/tCotizacion[[#This Row],[Cant. Solicitada]]</f>
        <v>0</v>
      </c>
      <c r="P254" s="77"/>
    </row>
    <row r="255" spans="2:16" s="10" customFormat="1" ht="96.75" customHeight="1" x14ac:dyDescent="0.25">
      <c r="B255" s="121">
        <v>8210</v>
      </c>
      <c r="C255" s="122" t="s">
        <v>288</v>
      </c>
      <c r="D255" s="121" t="s">
        <v>38</v>
      </c>
      <c r="E255" s="121">
        <v>5</v>
      </c>
      <c r="F255" s="57"/>
      <c r="G255" s="61"/>
      <c r="H255" s="70"/>
      <c r="I255" s="71"/>
      <c r="J255" s="72"/>
      <c r="K255" s="73"/>
      <c r="L255" s="74">
        <f>tCotizacion[[#This Row],[Cant. Solicitada]]*tCotizacion[[#This Row],[Vr Unitario (antes de IVA)]]</f>
        <v>0</v>
      </c>
      <c r="M255" s="75">
        <f>+tCotizacion[[#This Row],[Valor total (antes de IVA)]]*tCotizacion[[#This Row],[% de IVA (si aplica)]]</f>
        <v>0</v>
      </c>
      <c r="N255" s="76">
        <f>+tCotizacion[[#This Row],[Valor total (antes de IVA)]]+tCotizacion[[#This Row],[Valor total IVA]]</f>
        <v>0</v>
      </c>
      <c r="O255" s="76">
        <f>+tCotizacion[[#This Row],[Valor Total Item]]/tCotizacion[[#This Row],[Cant. Solicitada]]</f>
        <v>0</v>
      </c>
      <c r="P255" s="77"/>
    </row>
    <row r="256" spans="2:16" s="10" customFormat="1" ht="96.75" customHeight="1" x14ac:dyDescent="0.25">
      <c r="B256" s="121">
        <v>8211</v>
      </c>
      <c r="C256" s="122" t="s">
        <v>289</v>
      </c>
      <c r="D256" s="121" t="s">
        <v>38</v>
      </c>
      <c r="E256" s="121">
        <v>5</v>
      </c>
      <c r="F256" s="57"/>
      <c r="G256" s="61"/>
      <c r="H256" s="70"/>
      <c r="I256" s="71"/>
      <c r="J256" s="72"/>
      <c r="K256" s="73"/>
      <c r="L256" s="74">
        <f>tCotizacion[[#This Row],[Cant. Solicitada]]*tCotizacion[[#This Row],[Vr Unitario (antes de IVA)]]</f>
        <v>0</v>
      </c>
      <c r="M256" s="75">
        <f>+tCotizacion[[#This Row],[Valor total (antes de IVA)]]*tCotizacion[[#This Row],[% de IVA (si aplica)]]</f>
        <v>0</v>
      </c>
      <c r="N256" s="76">
        <f>+tCotizacion[[#This Row],[Valor total (antes de IVA)]]+tCotizacion[[#This Row],[Valor total IVA]]</f>
        <v>0</v>
      </c>
      <c r="O256" s="76">
        <f>+tCotizacion[[#This Row],[Valor Total Item]]/tCotizacion[[#This Row],[Cant. Solicitada]]</f>
        <v>0</v>
      </c>
      <c r="P256" s="77"/>
    </row>
    <row r="257" spans="2:16" s="10" customFormat="1" ht="96.75" customHeight="1" x14ac:dyDescent="0.25">
      <c r="B257" s="121">
        <v>8212</v>
      </c>
      <c r="C257" s="122" t="s">
        <v>290</v>
      </c>
      <c r="D257" s="121" t="s">
        <v>38</v>
      </c>
      <c r="E257" s="121">
        <v>5</v>
      </c>
      <c r="F257" s="57"/>
      <c r="G257" s="61"/>
      <c r="H257" s="70"/>
      <c r="I257" s="71"/>
      <c r="J257" s="72"/>
      <c r="K257" s="73"/>
      <c r="L257" s="74">
        <f>tCotizacion[[#This Row],[Cant. Solicitada]]*tCotizacion[[#This Row],[Vr Unitario (antes de IVA)]]</f>
        <v>0</v>
      </c>
      <c r="M257" s="75">
        <f>+tCotizacion[[#This Row],[Valor total (antes de IVA)]]*tCotizacion[[#This Row],[% de IVA (si aplica)]]</f>
        <v>0</v>
      </c>
      <c r="N257" s="76">
        <f>+tCotizacion[[#This Row],[Valor total (antes de IVA)]]+tCotizacion[[#This Row],[Valor total IVA]]</f>
        <v>0</v>
      </c>
      <c r="O257" s="76">
        <f>+tCotizacion[[#This Row],[Valor Total Item]]/tCotizacion[[#This Row],[Cant. Solicitada]]</f>
        <v>0</v>
      </c>
      <c r="P257" s="77"/>
    </row>
    <row r="258" spans="2:16" s="10" customFormat="1" ht="96.75" customHeight="1" x14ac:dyDescent="0.25">
      <c r="B258" s="121">
        <v>8213</v>
      </c>
      <c r="C258" s="122" t="s">
        <v>291</v>
      </c>
      <c r="D258" s="121" t="s">
        <v>38</v>
      </c>
      <c r="E258" s="121">
        <v>5</v>
      </c>
      <c r="F258" s="57"/>
      <c r="G258" s="61"/>
      <c r="H258" s="70"/>
      <c r="I258" s="71"/>
      <c r="J258" s="72"/>
      <c r="K258" s="73"/>
      <c r="L258" s="74">
        <f>tCotizacion[[#This Row],[Cant. Solicitada]]*tCotizacion[[#This Row],[Vr Unitario (antes de IVA)]]</f>
        <v>0</v>
      </c>
      <c r="M258" s="75">
        <f>+tCotizacion[[#This Row],[Valor total (antes de IVA)]]*tCotizacion[[#This Row],[% de IVA (si aplica)]]</f>
        <v>0</v>
      </c>
      <c r="N258" s="76">
        <f>+tCotizacion[[#This Row],[Valor total (antes de IVA)]]+tCotizacion[[#This Row],[Valor total IVA]]</f>
        <v>0</v>
      </c>
      <c r="O258" s="76">
        <f>+tCotizacion[[#This Row],[Valor Total Item]]/tCotizacion[[#This Row],[Cant. Solicitada]]</f>
        <v>0</v>
      </c>
      <c r="P258" s="77"/>
    </row>
    <row r="259" spans="2:16" s="10" customFormat="1" ht="96.75" customHeight="1" x14ac:dyDescent="0.25">
      <c r="B259" s="121">
        <v>8214</v>
      </c>
      <c r="C259" s="122" t="s">
        <v>292</v>
      </c>
      <c r="D259" s="121" t="s">
        <v>38</v>
      </c>
      <c r="E259" s="121">
        <v>3</v>
      </c>
      <c r="F259" s="57"/>
      <c r="G259" s="61"/>
      <c r="H259" s="70"/>
      <c r="I259" s="71"/>
      <c r="J259" s="72"/>
      <c r="K259" s="73"/>
      <c r="L259" s="74">
        <f>tCotizacion[[#This Row],[Cant. Solicitada]]*tCotizacion[[#This Row],[Vr Unitario (antes de IVA)]]</f>
        <v>0</v>
      </c>
      <c r="M259" s="75">
        <f>+tCotizacion[[#This Row],[Valor total (antes de IVA)]]*tCotizacion[[#This Row],[% de IVA (si aplica)]]</f>
        <v>0</v>
      </c>
      <c r="N259" s="76">
        <f>+tCotizacion[[#This Row],[Valor total (antes de IVA)]]+tCotizacion[[#This Row],[Valor total IVA]]</f>
        <v>0</v>
      </c>
      <c r="O259" s="76">
        <f>+tCotizacion[[#This Row],[Valor Total Item]]/tCotizacion[[#This Row],[Cant. Solicitada]]</f>
        <v>0</v>
      </c>
      <c r="P259" s="77"/>
    </row>
    <row r="260" spans="2:16" s="10" customFormat="1" ht="96.75" customHeight="1" x14ac:dyDescent="0.25">
      <c r="B260" s="121">
        <v>8215</v>
      </c>
      <c r="C260" s="122" t="s">
        <v>293</v>
      </c>
      <c r="D260" s="121" t="s">
        <v>38</v>
      </c>
      <c r="E260" s="121">
        <v>5</v>
      </c>
      <c r="F260" s="57"/>
      <c r="G260" s="61"/>
      <c r="H260" s="70"/>
      <c r="I260" s="71"/>
      <c r="J260" s="72"/>
      <c r="K260" s="73"/>
      <c r="L260" s="74">
        <f>tCotizacion[[#This Row],[Cant. Solicitada]]*tCotizacion[[#This Row],[Vr Unitario (antes de IVA)]]</f>
        <v>0</v>
      </c>
      <c r="M260" s="75">
        <f>+tCotizacion[[#This Row],[Valor total (antes de IVA)]]*tCotizacion[[#This Row],[% de IVA (si aplica)]]</f>
        <v>0</v>
      </c>
      <c r="N260" s="76">
        <f>+tCotizacion[[#This Row],[Valor total (antes de IVA)]]+tCotizacion[[#This Row],[Valor total IVA]]</f>
        <v>0</v>
      </c>
      <c r="O260" s="76">
        <f>+tCotizacion[[#This Row],[Valor Total Item]]/tCotizacion[[#This Row],[Cant. Solicitada]]</f>
        <v>0</v>
      </c>
      <c r="P260" s="77"/>
    </row>
    <row r="261" spans="2:16" s="10" customFormat="1" ht="96.75" customHeight="1" x14ac:dyDescent="0.25">
      <c r="B261" s="121">
        <v>8216</v>
      </c>
      <c r="C261" s="122" t="s">
        <v>294</v>
      </c>
      <c r="D261" s="121" t="s">
        <v>38</v>
      </c>
      <c r="E261" s="121">
        <v>6</v>
      </c>
      <c r="F261" s="57"/>
      <c r="G261" s="61"/>
      <c r="H261" s="70"/>
      <c r="I261" s="71"/>
      <c r="J261" s="72"/>
      <c r="K261" s="73"/>
      <c r="L261" s="74">
        <f>tCotizacion[[#This Row],[Cant. Solicitada]]*tCotizacion[[#This Row],[Vr Unitario (antes de IVA)]]</f>
        <v>0</v>
      </c>
      <c r="M261" s="75">
        <f>+tCotizacion[[#This Row],[Valor total (antes de IVA)]]*tCotizacion[[#This Row],[% de IVA (si aplica)]]</f>
        <v>0</v>
      </c>
      <c r="N261" s="76">
        <f>+tCotizacion[[#This Row],[Valor total (antes de IVA)]]+tCotizacion[[#This Row],[Valor total IVA]]</f>
        <v>0</v>
      </c>
      <c r="O261" s="76">
        <f>+tCotizacion[[#This Row],[Valor Total Item]]/tCotizacion[[#This Row],[Cant. Solicitada]]</f>
        <v>0</v>
      </c>
      <c r="P261" s="77"/>
    </row>
    <row r="262" spans="2:16" s="10" customFormat="1" ht="96.75" customHeight="1" x14ac:dyDescent="0.25">
      <c r="B262" s="121">
        <v>8226</v>
      </c>
      <c r="C262" s="122" t="s">
        <v>295</v>
      </c>
      <c r="D262" s="121" t="s">
        <v>38</v>
      </c>
      <c r="E262" s="121">
        <v>10</v>
      </c>
      <c r="F262" s="57"/>
      <c r="G262" s="61"/>
      <c r="H262" s="70"/>
      <c r="I262" s="71"/>
      <c r="J262" s="72"/>
      <c r="K262" s="73"/>
      <c r="L262" s="74">
        <f>tCotizacion[[#This Row],[Cant. Solicitada]]*tCotizacion[[#This Row],[Vr Unitario (antes de IVA)]]</f>
        <v>0</v>
      </c>
      <c r="M262" s="75">
        <f>+tCotizacion[[#This Row],[Valor total (antes de IVA)]]*tCotizacion[[#This Row],[% de IVA (si aplica)]]</f>
        <v>0</v>
      </c>
      <c r="N262" s="76">
        <f>+tCotizacion[[#This Row],[Valor total (antes de IVA)]]+tCotizacion[[#This Row],[Valor total IVA]]</f>
        <v>0</v>
      </c>
      <c r="O262" s="76">
        <f>+tCotizacion[[#This Row],[Valor Total Item]]/tCotizacion[[#This Row],[Cant. Solicitada]]</f>
        <v>0</v>
      </c>
      <c r="P262" s="77"/>
    </row>
    <row r="263" spans="2:16" s="10" customFormat="1" ht="96.75" customHeight="1" x14ac:dyDescent="0.25">
      <c r="B263" s="121">
        <v>8227</v>
      </c>
      <c r="C263" s="122" t="s">
        <v>296</v>
      </c>
      <c r="D263" s="121" t="s">
        <v>38</v>
      </c>
      <c r="E263" s="121">
        <v>10</v>
      </c>
      <c r="F263" s="57"/>
      <c r="G263" s="61"/>
      <c r="H263" s="70"/>
      <c r="I263" s="71"/>
      <c r="J263" s="72"/>
      <c r="K263" s="73"/>
      <c r="L263" s="74">
        <f>tCotizacion[[#This Row],[Cant. Solicitada]]*tCotizacion[[#This Row],[Vr Unitario (antes de IVA)]]</f>
        <v>0</v>
      </c>
      <c r="M263" s="75">
        <f>+tCotizacion[[#This Row],[Valor total (antes de IVA)]]*tCotizacion[[#This Row],[% de IVA (si aplica)]]</f>
        <v>0</v>
      </c>
      <c r="N263" s="76">
        <f>+tCotizacion[[#This Row],[Valor total (antes de IVA)]]+tCotizacion[[#This Row],[Valor total IVA]]</f>
        <v>0</v>
      </c>
      <c r="O263" s="76">
        <f>+tCotizacion[[#This Row],[Valor Total Item]]/tCotizacion[[#This Row],[Cant. Solicitada]]</f>
        <v>0</v>
      </c>
      <c r="P263" s="77"/>
    </row>
    <row r="264" spans="2:16" s="10" customFormat="1" ht="96.75" customHeight="1" x14ac:dyDescent="0.25">
      <c r="B264" s="121">
        <v>8228</v>
      </c>
      <c r="C264" s="122" t="s">
        <v>297</v>
      </c>
      <c r="D264" s="121" t="s">
        <v>38</v>
      </c>
      <c r="E264" s="121">
        <v>10</v>
      </c>
      <c r="F264" s="57"/>
      <c r="G264" s="61"/>
      <c r="H264" s="70"/>
      <c r="I264" s="71"/>
      <c r="J264" s="72"/>
      <c r="K264" s="73"/>
      <c r="L264" s="74">
        <f>tCotizacion[[#This Row],[Cant. Solicitada]]*tCotizacion[[#This Row],[Vr Unitario (antes de IVA)]]</f>
        <v>0</v>
      </c>
      <c r="M264" s="75">
        <f>+tCotizacion[[#This Row],[Valor total (antes de IVA)]]*tCotizacion[[#This Row],[% de IVA (si aplica)]]</f>
        <v>0</v>
      </c>
      <c r="N264" s="76">
        <f>+tCotizacion[[#This Row],[Valor total (antes de IVA)]]+tCotizacion[[#This Row],[Valor total IVA]]</f>
        <v>0</v>
      </c>
      <c r="O264" s="76">
        <f>+tCotizacion[[#This Row],[Valor Total Item]]/tCotizacion[[#This Row],[Cant. Solicitada]]</f>
        <v>0</v>
      </c>
      <c r="P264" s="77"/>
    </row>
    <row r="265" spans="2:16" s="10" customFormat="1" ht="96.75" customHeight="1" x14ac:dyDescent="0.25">
      <c r="B265" s="121">
        <v>8229</v>
      </c>
      <c r="C265" s="122" t="s">
        <v>298</v>
      </c>
      <c r="D265" s="121" t="s">
        <v>38</v>
      </c>
      <c r="E265" s="121">
        <v>10</v>
      </c>
      <c r="F265" s="57"/>
      <c r="G265" s="61"/>
      <c r="H265" s="70"/>
      <c r="I265" s="71"/>
      <c r="J265" s="72"/>
      <c r="K265" s="73"/>
      <c r="L265" s="74">
        <f>tCotizacion[[#This Row],[Cant. Solicitada]]*tCotizacion[[#This Row],[Vr Unitario (antes de IVA)]]</f>
        <v>0</v>
      </c>
      <c r="M265" s="75">
        <f>+tCotizacion[[#This Row],[Valor total (antes de IVA)]]*tCotizacion[[#This Row],[% de IVA (si aplica)]]</f>
        <v>0</v>
      </c>
      <c r="N265" s="76">
        <f>+tCotizacion[[#This Row],[Valor total (antes de IVA)]]+tCotizacion[[#This Row],[Valor total IVA]]</f>
        <v>0</v>
      </c>
      <c r="O265" s="76">
        <f>+tCotizacion[[#This Row],[Valor Total Item]]/tCotizacion[[#This Row],[Cant. Solicitada]]</f>
        <v>0</v>
      </c>
      <c r="P265" s="77"/>
    </row>
    <row r="266" spans="2:16" s="10" customFormat="1" ht="96.75" customHeight="1" x14ac:dyDescent="0.25">
      <c r="B266" s="121">
        <v>8230</v>
      </c>
      <c r="C266" s="122" t="s">
        <v>299</v>
      </c>
      <c r="D266" s="121" t="s">
        <v>38</v>
      </c>
      <c r="E266" s="121">
        <v>10</v>
      </c>
      <c r="F266" s="57"/>
      <c r="G266" s="61"/>
      <c r="H266" s="70"/>
      <c r="I266" s="71"/>
      <c r="J266" s="72"/>
      <c r="K266" s="73"/>
      <c r="L266" s="74">
        <f>tCotizacion[[#This Row],[Cant. Solicitada]]*tCotizacion[[#This Row],[Vr Unitario (antes de IVA)]]</f>
        <v>0</v>
      </c>
      <c r="M266" s="75">
        <f>+tCotizacion[[#This Row],[Valor total (antes de IVA)]]*tCotizacion[[#This Row],[% de IVA (si aplica)]]</f>
        <v>0</v>
      </c>
      <c r="N266" s="76">
        <f>+tCotizacion[[#This Row],[Valor total (antes de IVA)]]+tCotizacion[[#This Row],[Valor total IVA]]</f>
        <v>0</v>
      </c>
      <c r="O266" s="76">
        <f>+tCotizacion[[#This Row],[Valor Total Item]]/tCotizacion[[#This Row],[Cant. Solicitada]]</f>
        <v>0</v>
      </c>
      <c r="P266" s="77"/>
    </row>
    <row r="267" spans="2:16" s="10" customFormat="1" ht="96.75" customHeight="1" x14ac:dyDescent="0.25">
      <c r="B267" s="121">
        <v>8231</v>
      </c>
      <c r="C267" s="122" t="s">
        <v>300</v>
      </c>
      <c r="D267" s="121" t="s">
        <v>38</v>
      </c>
      <c r="E267" s="121">
        <v>10</v>
      </c>
      <c r="F267" s="57"/>
      <c r="G267" s="61"/>
      <c r="H267" s="70"/>
      <c r="I267" s="71"/>
      <c r="J267" s="72"/>
      <c r="K267" s="73"/>
      <c r="L267" s="74">
        <f>tCotizacion[[#This Row],[Cant. Solicitada]]*tCotizacion[[#This Row],[Vr Unitario (antes de IVA)]]</f>
        <v>0</v>
      </c>
      <c r="M267" s="75">
        <f>+tCotizacion[[#This Row],[Valor total (antes de IVA)]]*tCotizacion[[#This Row],[% de IVA (si aplica)]]</f>
        <v>0</v>
      </c>
      <c r="N267" s="76">
        <f>+tCotizacion[[#This Row],[Valor total (antes de IVA)]]+tCotizacion[[#This Row],[Valor total IVA]]</f>
        <v>0</v>
      </c>
      <c r="O267" s="76">
        <f>+tCotizacion[[#This Row],[Valor Total Item]]/tCotizacion[[#This Row],[Cant. Solicitada]]</f>
        <v>0</v>
      </c>
      <c r="P267" s="77"/>
    </row>
    <row r="268" spans="2:16" s="10" customFormat="1" ht="96.75" customHeight="1" x14ac:dyDescent="0.25">
      <c r="B268" s="121">
        <v>8232</v>
      </c>
      <c r="C268" s="122" t="s">
        <v>301</v>
      </c>
      <c r="D268" s="121" t="s">
        <v>38</v>
      </c>
      <c r="E268" s="121">
        <v>10</v>
      </c>
      <c r="F268" s="57"/>
      <c r="G268" s="61"/>
      <c r="H268" s="70"/>
      <c r="I268" s="71"/>
      <c r="J268" s="72"/>
      <c r="K268" s="73"/>
      <c r="L268" s="74">
        <f>tCotizacion[[#This Row],[Cant. Solicitada]]*tCotizacion[[#This Row],[Vr Unitario (antes de IVA)]]</f>
        <v>0</v>
      </c>
      <c r="M268" s="75">
        <f>+tCotizacion[[#This Row],[Valor total (antes de IVA)]]*tCotizacion[[#This Row],[% de IVA (si aplica)]]</f>
        <v>0</v>
      </c>
      <c r="N268" s="76">
        <f>+tCotizacion[[#This Row],[Valor total (antes de IVA)]]+tCotizacion[[#This Row],[Valor total IVA]]</f>
        <v>0</v>
      </c>
      <c r="O268" s="76">
        <f>+tCotizacion[[#This Row],[Valor Total Item]]/tCotizacion[[#This Row],[Cant. Solicitada]]</f>
        <v>0</v>
      </c>
      <c r="P268" s="77"/>
    </row>
    <row r="269" spans="2:16" s="10" customFormat="1" ht="96.75" customHeight="1" x14ac:dyDescent="0.25">
      <c r="B269" s="121">
        <v>8233</v>
      </c>
      <c r="C269" s="122" t="s">
        <v>302</v>
      </c>
      <c r="D269" s="121" t="s">
        <v>38</v>
      </c>
      <c r="E269" s="121">
        <v>10</v>
      </c>
      <c r="F269" s="57"/>
      <c r="G269" s="61"/>
      <c r="H269" s="70"/>
      <c r="I269" s="71"/>
      <c r="J269" s="72"/>
      <c r="K269" s="73"/>
      <c r="L269" s="74">
        <f>tCotizacion[[#This Row],[Cant. Solicitada]]*tCotizacion[[#This Row],[Vr Unitario (antes de IVA)]]</f>
        <v>0</v>
      </c>
      <c r="M269" s="75">
        <f>+tCotizacion[[#This Row],[Valor total (antes de IVA)]]*tCotizacion[[#This Row],[% de IVA (si aplica)]]</f>
        <v>0</v>
      </c>
      <c r="N269" s="76">
        <f>+tCotizacion[[#This Row],[Valor total (antes de IVA)]]+tCotizacion[[#This Row],[Valor total IVA]]</f>
        <v>0</v>
      </c>
      <c r="O269" s="76">
        <f>+tCotizacion[[#This Row],[Valor Total Item]]/tCotizacion[[#This Row],[Cant. Solicitada]]</f>
        <v>0</v>
      </c>
      <c r="P269" s="77"/>
    </row>
    <row r="270" spans="2:16" s="10" customFormat="1" ht="96.75" customHeight="1" x14ac:dyDescent="0.25">
      <c r="B270" s="121">
        <v>8234</v>
      </c>
      <c r="C270" s="122" t="s">
        <v>303</v>
      </c>
      <c r="D270" s="121" t="s">
        <v>38</v>
      </c>
      <c r="E270" s="121">
        <v>10</v>
      </c>
      <c r="F270" s="57"/>
      <c r="G270" s="61"/>
      <c r="H270" s="70"/>
      <c r="I270" s="71"/>
      <c r="J270" s="72"/>
      <c r="K270" s="73"/>
      <c r="L270" s="74">
        <f>tCotizacion[[#This Row],[Cant. Solicitada]]*tCotizacion[[#This Row],[Vr Unitario (antes de IVA)]]</f>
        <v>0</v>
      </c>
      <c r="M270" s="75">
        <f>+tCotizacion[[#This Row],[Valor total (antes de IVA)]]*tCotizacion[[#This Row],[% de IVA (si aplica)]]</f>
        <v>0</v>
      </c>
      <c r="N270" s="76">
        <f>+tCotizacion[[#This Row],[Valor total (antes de IVA)]]+tCotizacion[[#This Row],[Valor total IVA]]</f>
        <v>0</v>
      </c>
      <c r="O270" s="76">
        <f>+tCotizacion[[#This Row],[Valor Total Item]]/tCotizacion[[#This Row],[Cant. Solicitada]]</f>
        <v>0</v>
      </c>
      <c r="P270" s="77"/>
    </row>
    <row r="271" spans="2:16" s="10" customFormat="1" ht="96.75" customHeight="1" x14ac:dyDescent="0.25">
      <c r="B271" s="121">
        <v>8235</v>
      </c>
      <c r="C271" s="122" t="s">
        <v>304</v>
      </c>
      <c r="D271" s="121" t="s">
        <v>38</v>
      </c>
      <c r="E271" s="121">
        <v>10</v>
      </c>
      <c r="F271" s="57"/>
      <c r="G271" s="61"/>
      <c r="H271" s="70"/>
      <c r="I271" s="71"/>
      <c r="J271" s="72"/>
      <c r="K271" s="73"/>
      <c r="L271" s="74">
        <f>tCotizacion[[#This Row],[Cant. Solicitada]]*tCotizacion[[#This Row],[Vr Unitario (antes de IVA)]]</f>
        <v>0</v>
      </c>
      <c r="M271" s="75">
        <f>+tCotizacion[[#This Row],[Valor total (antes de IVA)]]*tCotizacion[[#This Row],[% de IVA (si aplica)]]</f>
        <v>0</v>
      </c>
      <c r="N271" s="76">
        <f>+tCotizacion[[#This Row],[Valor total (antes de IVA)]]+tCotizacion[[#This Row],[Valor total IVA]]</f>
        <v>0</v>
      </c>
      <c r="O271" s="76">
        <f>+tCotizacion[[#This Row],[Valor Total Item]]/tCotizacion[[#This Row],[Cant. Solicitada]]</f>
        <v>0</v>
      </c>
      <c r="P271" s="77"/>
    </row>
    <row r="272" spans="2:16" s="10" customFormat="1" ht="96.75" customHeight="1" x14ac:dyDescent="0.25">
      <c r="B272" s="121">
        <v>8236</v>
      </c>
      <c r="C272" s="122" t="s">
        <v>305</v>
      </c>
      <c r="D272" s="121" t="s">
        <v>38</v>
      </c>
      <c r="E272" s="121">
        <v>10</v>
      </c>
      <c r="F272" s="57"/>
      <c r="G272" s="61"/>
      <c r="H272" s="70"/>
      <c r="I272" s="71"/>
      <c r="J272" s="72"/>
      <c r="K272" s="73"/>
      <c r="L272" s="74">
        <f>tCotizacion[[#This Row],[Cant. Solicitada]]*tCotizacion[[#This Row],[Vr Unitario (antes de IVA)]]</f>
        <v>0</v>
      </c>
      <c r="M272" s="75">
        <f>+tCotizacion[[#This Row],[Valor total (antes de IVA)]]*tCotizacion[[#This Row],[% de IVA (si aplica)]]</f>
        <v>0</v>
      </c>
      <c r="N272" s="76">
        <f>+tCotizacion[[#This Row],[Valor total (antes de IVA)]]+tCotizacion[[#This Row],[Valor total IVA]]</f>
        <v>0</v>
      </c>
      <c r="O272" s="76">
        <f>+tCotizacion[[#This Row],[Valor Total Item]]/tCotizacion[[#This Row],[Cant. Solicitada]]</f>
        <v>0</v>
      </c>
      <c r="P272" s="77"/>
    </row>
    <row r="273" spans="2:16" s="10" customFormat="1" ht="96.75" customHeight="1" x14ac:dyDescent="0.25">
      <c r="B273" s="121">
        <v>8237</v>
      </c>
      <c r="C273" s="122" t="s">
        <v>306</v>
      </c>
      <c r="D273" s="121" t="s">
        <v>38</v>
      </c>
      <c r="E273" s="121">
        <v>10</v>
      </c>
      <c r="F273" s="57"/>
      <c r="G273" s="61"/>
      <c r="H273" s="70"/>
      <c r="I273" s="71"/>
      <c r="J273" s="72"/>
      <c r="K273" s="73"/>
      <c r="L273" s="74">
        <f>tCotizacion[[#This Row],[Cant. Solicitada]]*tCotizacion[[#This Row],[Vr Unitario (antes de IVA)]]</f>
        <v>0</v>
      </c>
      <c r="M273" s="75">
        <f>+tCotizacion[[#This Row],[Valor total (antes de IVA)]]*tCotizacion[[#This Row],[% de IVA (si aplica)]]</f>
        <v>0</v>
      </c>
      <c r="N273" s="76">
        <f>+tCotizacion[[#This Row],[Valor total (antes de IVA)]]+tCotizacion[[#This Row],[Valor total IVA]]</f>
        <v>0</v>
      </c>
      <c r="O273" s="76">
        <f>+tCotizacion[[#This Row],[Valor Total Item]]/tCotizacion[[#This Row],[Cant. Solicitada]]</f>
        <v>0</v>
      </c>
      <c r="P273" s="77"/>
    </row>
    <row r="274" spans="2:16" s="10" customFormat="1" ht="96.75" customHeight="1" x14ac:dyDescent="0.25">
      <c r="B274" s="121">
        <v>8238</v>
      </c>
      <c r="C274" s="122" t="s">
        <v>307</v>
      </c>
      <c r="D274" s="121" t="s">
        <v>38</v>
      </c>
      <c r="E274" s="121">
        <v>10</v>
      </c>
      <c r="F274" s="57"/>
      <c r="G274" s="61"/>
      <c r="H274" s="70"/>
      <c r="I274" s="71"/>
      <c r="J274" s="72"/>
      <c r="K274" s="73"/>
      <c r="L274" s="74">
        <f>tCotizacion[[#This Row],[Cant. Solicitada]]*tCotizacion[[#This Row],[Vr Unitario (antes de IVA)]]</f>
        <v>0</v>
      </c>
      <c r="M274" s="75">
        <f>+tCotizacion[[#This Row],[Valor total (antes de IVA)]]*tCotizacion[[#This Row],[% de IVA (si aplica)]]</f>
        <v>0</v>
      </c>
      <c r="N274" s="76">
        <f>+tCotizacion[[#This Row],[Valor total (antes de IVA)]]+tCotizacion[[#This Row],[Valor total IVA]]</f>
        <v>0</v>
      </c>
      <c r="O274" s="76">
        <f>+tCotizacion[[#This Row],[Valor Total Item]]/tCotizacion[[#This Row],[Cant. Solicitada]]</f>
        <v>0</v>
      </c>
      <c r="P274" s="77"/>
    </row>
    <row r="275" spans="2:16" s="10" customFormat="1" ht="96.75" customHeight="1" x14ac:dyDescent="0.25">
      <c r="B275" s="121">
        <v>8239</v>
      </c>
      <c r="C275" s="122" t="s">
        <v>308</v>
      </c>
      <c r="D275" s="121" t="s">
        <v>38</v>
      </c>
      <c r="E275" s="121">
        <v>10</v>
      </c>
      <c r="F275" s="57"/>
      <c r="G275" s="61"/>
      <c r="H275" s="70"/>
      <c r="I275" s="71"/>
      <c r="J275" s="72"/>
      <c r="K275" s="73"/>
      <c r="L275" s="74">
        <f>tCotizacion[[#This Row],[Cant. Solicitada]]*tCotizacion[[#This Row],[Vr Unitario (antes de IVA)]]</f>
        <v>0</v>
      </c>
      <c r="M275" s="75">
        <f>+tCotizacion[[#This Row],[Valor total (antes de IVA)]]*tCotizacion[[#This Row],[% de IVA (si aplica)]]</f>
        <v>0</v>
      </c>
      <c r="N275" s="76">
        <f>+tCotizacion[[#This Row],[Valor total (antes de IVA)]]+tCotizacion[[#This Row],[Valor total IVA]]</f>
        <v>0</v>
      </c>
      <c r="O275" s="76">
        <f>+tCotizacion[[#This Row],[Valor Total Item]]/tCotizacion[[#This Row],[Cant. Solicitada]]</f>
        <v>0</v>
      </c>
      <c r="P275" s="77"/>
    </row>
    <row r="276" spans="2:16" s="10" customFormat="1" ht="96.75" customHeight="1" x14ac:dyDescent="0.25">
      <c r="B276" s="121">
        <v>8240</v>
      </c>
      <c r="C276" s="122" t="s">
        <v>309</v>
      </c>
      <c r="D276" s="121" t="s">
        <v>38</v>
      </c>
      <c r="E276" s="121">
        <v>10</v>
      </c>
      <c r="F276" s="57"/>
      <c r="G276" s="61"/>
      <c r="H276" s="70"/>
      <c r="I276" s="71"/>
      <c r="J276" s="72"/>
      <c r="K276" s="73"/>
      <c r="L276" s="74">
        <f>tCotizacion[[#This Row],[Cant. Solicitada]]*tCotizacion[[#This Row],[Vr Unitario (antes de IVA)]]</f>
        <v>0</v>
      </c>
      <c r="M276" s="75">
        <f>+tCotizacion[[#This Row],[Valor total (antes de IVA)]]*tCotizacion[[#This Row],[% de IVA (si aplica)]]</f>
        <v>0</v>
      </c>
      <c r="N276" s="76">
        <f>+tCotizacion[[#This Row],[Valor total (antes de IVA)]]+tCotizacion[[#This Row],[Valor total IVA]]</f>
        <v>0</v>
      </c>
      <c r="O276" s="76">
        <f>+tCotizacion[[#This Row],[Valor Total Item]]/tCotizacion[[#This Row],[Cant. Solicitada]]</f>
        <v>0</v>
      </c>
      <c r="P276" s="77"/>
    </row>
    <row r="277" spans="2:16" s="10" customFormat="1" ht="96.75" customHeight="1" x14ac:dyDescent="0.25">
      <c r="B277" s="121">
        <v>8241</v>
      </c>
      <c r="C277" s="122" t="s">
        <v>310</v>
      </c>
      <c r="D277" s="121" t="s">
        <v>38</v>
      </c>
      <c r="E277" s="121">
        <v>8</v>
      </c>
      <c r="F277" s="57"/>
      <c r="G277" s="61"/>
      <c r="H277" s="70"/>
      <c r="I277" s="71"/>
      <c r="J277" s="72"/>
      <c r="K277" s="73"/>
      <c r="L277" s="74">
        <f>tCotizacion[[#This Row],[Cant. Solicitada]]*tCotizacion[[#This Row],[Vr Unitario (antes de IVA)]]</f>
        <v>0</v>
      </c>
      <c r="M277" s="75">
        <f>+tCotizacion[[#This Row],[Valor total (antes de IVA)]]*tCotizacion[[#This Row],[% de IVA (si aplica)]]</f>
        <v>0</v>
      </c>
      <c r="N277" s="76">
        <f>+tCotizacion[[#This Row],[Valor total (antes de IVA)]]+tCotizacion[[#This Row],[Valor total IVA]]</f>
        <v>0</v>
      </c>
      <c r="O277" s="76">
        <f>+tCotizacion[[#This Row],[Valor Total Item]]/tCotizacion[[#This Row],[Cant. Solicitada]]</f>
        <v>0</v>
      </c>
      <c r="P277" s="77"/>
    </row>
    <row r="278" spans="2:16" s="10" customFormat="1" ht="96.75" customHeight="1" x14ac:dyDescent="0.25">
      <c r="B278" s="121">
        <v>8242</v>
      </c>
      <c r="C278" s="122" t="s">
        <v>311</v>
      </c>
      <c r="D278" s="121" t="s">
        <v>38</v>
      </c>
      <c r="E278" s="121">
        <v>25</v>
      </c>
      <c r="F278" s="57"/>
      <c r="G278" s="61"/>
      <c r="H278" s="70"/>
      <c r="I278" s="71"/>
      <c r="J278" s="72"/>
      <c r="K278" s="73"/>
      <c r="L278" s="74">
        <f>tCotizacion[[#This Row],[Cant. Solicitada]]*tCotizacion[[#This Row],[Vr Unitario (antes de IVA)]]</f>
        <v>0</v>
      </c>
      <c r="M278" s="75">
        <f>+tCotizacion[[#This Row],[Valor total (antes de IVA)]]*tCotizacion[[#This Row],[% de IVA (si aplica)]]</f>
        <v>0</v>
      </c>
      <c r="N278" s="76">
        <f>+tCotizacion[[#This Row],[Valor total (antes de IVA)]]+tCotizacion[[#This Row],[Valor total IVA]]</f>
        <v>0</v>
      </c>
      <c r="O278" s="76">
        <f>+tCotizacion[[#This Row],[Valor Total Item]]/tCotizacion[[#This Row],[Cant. Solicitada]]</f>
        <v>0</v>
      </c>
      <c r="P278" s="77"/>
    </row>
    <row r="279" spans="2:16" s="10" customFormat="1" ht="96.75" customHeight="1" x14ac:dyDescent="0.25">
      <c r="B279" s="121">
        <v>8243</v>
      </c>
      <c r="C279" s="122" t="s">
        <v>312</v>
      </c>
      <c r="D279" s="121" t="s">
        <v>38</v>
      </c>
      <c r="E279" s="121">
        <v>25</v>
      </c>
      <c r="F279" s="57"/>
      <c r="G279" s="61"/>
      <c r="H279" s="70"/>
      <c r="I279" s="71"/>
      <c r="J279" s="72"/>
      <c r="K279" s="73"/>
      <c r="L279" s="74">
        <f>tCotizacion[[#This Row],[Cant. Solicitada]]*tCotizacion[[#This Row],[Vr Unitario (antes de IVA)]]</f>
        <v>0</v>
      </c>
      <c r="M279" s="75">
        <f>+tCotizacion[[#This Row],[Valor total (antes de IVA)]]*tCotizacion[[#This Row],[% de IVA (si aplica)]]</f>
        <v>0</v>
      </c>
      <c r="N279" s="76">
        <f>+tCotizacion[[#This Row],[Valor total (antes de IVA)]]+tCotizacion[[#This Row],[Valor total IVA]]</f>
        <v>0</v>
      </c>
      <c r="O279" s="76">
        <f>+tCotizacion[[#This Row],[Valor Total Item]]/tCotizacion[[#This Row],[Cant. Solicitada]]</f>
        <v>0</v>
      </c>
      <c r="P279" s="77"/>
    </row>
    <row r="280" spans="2:16" s="10" customFormat="1" ht="96.75" customHeight="1" x14ac:dyDescent="0.25">
      <c r="B280" s="121">
        <v>8244</v>
      </c>
      <c r="C280" s="122" t="s">
        <v>313</v>
      </c>
      <c r="D280" s="121" t="s">
        <v>38</v>
      </c>
      <c r="E280" s="121">
        <v>25</v>
      </c>
      <c r="F280" s="57"/>
      <c r="G280" s="61"/>
      <c r="H280" s="70"/>
      <c r="I280" s="71"/>
      <c r="J280" s="72"/>
      <c r="K280" s="73"/>
      <c r="L280" s="74">
        <f>tCotizacion[[#This Row],[Cant. Solicitada]]*tCotizacion[[#This Row],[Vr Unitario (antes de IVA)]]</f>
        <v>0</v>
      </c>
      <c r="M280" s="75">
        <f>+tCotizacion[[#This Row],[Valor total (antes de IVA)]]*tCotizacion[[#This Row],[% de IVA (si aplica)]]</f>
        <v>0</v>
      </c>
      <c r="N280" s="76">
        <f>+tCotizacion[[#This Row],[Valor total (antes de IVA)]]+tCotizacion[[#This Row],[Valor total IVA]]</f>
        <v>0</v>
      </c>
      <c r="O280" s="76">
        <f>+tCotizacion[[#This Row],[Valor Total Item]]/tCotizacion[[#This Row],[Cant. Solicitada]]</f>
        <v>0</v>
      </c>
      <c r="P280" s="77"/>
    </row>
    <row r="281" spans="2:16" s="10" customFormat="1" ht="96.75" customHeight="1" x14ac:dyDescent="0.25">
      <c r="B281" s="121">
        <v>8245</v>
      </c>
      <c r="C281" s="122" t="s">
        <v>314</v>
      </c>
      <c r="D281" s="121" t="s">
        <v>38</v>
      </c>
      <c r="E281" s="121">
        <v>25</v>
      </c>
      <c r="F281" s="57"/>
      <c r="G281" s="61"/>
      <c r="H281" s="70"/>
      <c r="I281" s="71"/>
      <c r="J281" s="72"/>
      <c r="K281" s="73"/>
      <c r="L281" s="74">
        <f>tCotizacion[[#This Row],[Cant. Solicitada]]*tCotizacion[[#This Row],[Vr Unitario (antes de IVA)]]</f>
        <v>0</v>
      </c>
      <c r="M281" s="75">
        <f>+tCotizacion[[#This Row],[Valor total (antes de IVA)]]*tCotizacion[[#This Row],[% de IVA (si aplica)]]</f>
        <v>0</v>
      </c>
      <c r="N281" s="76">
        <f>+tCotizacion[[#This Row],[Valor total (antes de IVA)]]+tCotizacion[[#This Row],[Valor total IVA]]</f>
        <v>0</v>
      </c>
      <c r="O281" s="76">
        <f>+tCotizacion[[#This Row],[Valor Total Item]]/tCotizacion[[#This Row],[Cant. Solicitada]]</f>
        <v>0</v>
      </c>
      <c r="P281" s="77"/>
    </row>
    <row r="282" spans="2:16" s="10" customFormat="1" ht="96.75" customHeight="1" x14ac:dyDescent="0.25">
      <c r="B282" s="121">
        <v>8246</v>
      </c>
      <c r="C282" s="122" t="s">
        <v>315</v>
      </c>
      <c r="D282" s="121" t="s">
        <v>38</v>
      </c>
      <c r="E282" s="121">
        <v>25</v>
      </c>
      <c r="F282" s="57"/>
      <c r="G282" s="61"/>
      <c r="H282" s="70"/>
      <c r="I282" s="71"/>
      <c r="J282" s="72"/>
      <c r="K282" s="73"/>
      <c r="L282" s="74">
        <f>tCotizacion[[#This Row],[Cant. Solicitada]]*tCotizacion[[#This Row],[Vr Unitario (antes de IVA)]]</f>
        <v>0</v>
      </c>
      <c r="M282" s="75">
        <f>+tCotizacion[[#This Row],[Valor total (antes de IVA)]]*tCotizacion[[#This Row],[% de IVA (si aplica)]]</f>
        <v>0</v>
      </c>
      <c r="N282" s="76">
        <f>+tCotizacion[[#This Row],[Valor total (antes de IVA)]]+tCotizacion[[#This Row],[Valor total IVA]]</f>
        <v>0</v>
      </c>
      <c r="O282" s="76">
        <f>+tCotizacion[[#This Row],[Valor Total Item]]/tCotizacion[[#This Row],[Cant. Solicitada]]</f>
        <v>0</v>
      </c>
      <c r="P282" s="77"/>
    </row>
    <row r="283" spans="2:16" s="10" customFormat="1" ht="96.75" customHeight="1" x14ac:dyDescent="0.25">
      <c r="B283" s="121">
        <v>8247</v>
      </c>
      <c r="C283" s="122" t="s">
        <v>316</v>
      </c>
      <c r="D283" s="121" t="s">
        <v>38</v>
      </c>
      <c r="E283" s="121">
        <v>25</v>
      </c>
      <c r="F283" s="57"/>
      <c r="G283" s="61"/>
      <c r="H283" s="70"/>
      <c r="I283" s="71"/>
      <c r="J283" s="72"/>
      <c r="K283" s="73"/>
      <c r="L283" s="74">
        <f>tCotizacion[[#This Row],[Cant. Solicitada]]*tCotizacion[[#This Row],[Vr Unitario (antes de IVA)]]</f>
        <v>0</v>
      </c>
      <c r="M283" s="75">
        <f>+tCotizacion[[#This Row],[Valor total (antes de IVA)]]*tCotizacion[[#This Row],[% de IVA (si aplica)]]</f>
        <v>0</v>
      </c>
      <c r="N283" s="76">
        <f>+tCotizacion[[#This Row],[Valor total (antes de IVA)]]+tCotizacion[[#This Row],[Valor total IVA]]</f>
        <v>0</v>
      </c>
      <c r="O283" s="76">
        <f>+tCotizacion[[#This Row],[Valor Total Item]]/tCotizacion[[#This Row],[Cant. Solicitada]]</f>
        <v>0</v>
      </c>
      <c r="P283" s="77"/>
    </row>
    <row r="284" spans="2:16" s="10" customFormat="1" ht="96.75" customHeight="1" x14ac:dyDescent="0.25">
      <c r="B284" s="121">
        <v>8248</v>
      </c>
      <c r="C284" s="122" t="s">
        <v>317</v>
      </c>
      <c r="D284" s="121" t="s">
        <v>38</v>
      </c>
      <c r="E284" s="121">
        <v>25</v>
      </c>
      <c r="F284" s="57"/>
      <c r="G284" s="61"/>
      <c r="H284" s="70"/>
      <c r="I284" s="71"/>
      <c r="J284" s="72"/>
      <c r="K284" s="73"/>
      <c r="L284" s="74">
        <f>tCotizacion[[#This Row],[Cant. Solicitada]]*tCotizacion[[#This Row],[Vr Unitario (antes de IVA)]]</f>
        <v>0</v>
      </c>
      <c r="M284" s="75">
        <f>+tCotizacion[[#This Row],[Valor total (antes de IVA)]]*tCotizacion[[#This Row],[% de IVA (si aplica)]]</f>
        <v>0</v>
      </c>
      <c r="N284" s="76">
        <f>+tCotizacion[[#This Row],[Valor total (antes de IVA)]]+tCotizacion[[#This Row],[Valor total IVA]]</f>
        <v>0</v>
      </c>
      <c r="O284" s="76">
        <f>+tCotizacion[[#This Row],[Valor Total Item]]/tCotizacion[[#This Row],[Cant. Solicitada]]</f>
        <v>0</v>
      </c>
      <c r="P284" s="77"/>
    </row>
    <row r="285" spans="2:16" s="10" customFormat="1" ht="96.75" customHeight="1" x14ac:dyDescent="0.25">
      <c r="B285" s="121">
        <v>8249</v>
      </c>
      <c r="C285" s="122" t="s">
        <v>318</v>
      </c>
      <c r="D285" s="121" t="s">
        <v>38</v>
      </c>
      <c r="E285" s="121">
        <v>25</v>
      </c>
      <c r="F285" s="57"/>
      <c r="G285" s="61"/>
      <c r="H285" s="70"/>
      <c r="I285" s="71"/>
      <c r="J285" s="72"/>
      <c r="K285" s="73"/>
      <c r="L285" s="74">
        <f>tCotizacion[[#This Row],[Cant. Solicitada]]*tCotizacion[[#This Row],[Vr Unitario (antes de IVA)]]</f>
        <v>0</v>
      </c>
      <c r="M285" s="75">
        <f>+tCotizacion[[#This Row],[Valor total (antes de IVA)]]*tCotizacion[[#This Row],[% de IVA (si aplica)]]</f>
        <v>0</v>
      </c>
      <c r="N285" s="76">
        <f>+tCotizacion[[#This Row],[Valor total (antes de IVA)]]+tCotizacion[[#This Row],[Valor total IVA]]</f>
        <v>0</v>
      </c>
      <c r="O285" s="76">
        <f>+tCotizacion[[#This Row],[Valor Total Item]]/tCotizacion[[#This Row],[Cant. Solicitada]]</f>
        <v>0</v>
      </c>
      <c r="P285" s="77"/>
    </row>
    <row r="286" spans="2:16" s="10" customFormat="1" ht="96.75" customHeight="1" x14ac:dyDescent="0.25">
      <c r="B286" s="121">
        <v>8250</v>
      </c>
      <c r="C286" s="122" t="s">
        <v>319</v>
      </c>
      <c r="D286" s="121" t="s">
        <v>38</v>
      </c>
      <c r="E286" s="121">
        <v>25</v>
      </c>
      <c r="F286" s="57"/>
      <c r="G286" s="61"/>
      <c r="H286" s="70"/>
      <c r="I286" s="71"/>
      <c r="J286" s="72"/>
      <c r="K286" s="73"/>
      <c r="L286" s="74">
        <f>tCotizacion[[#This Row],[Cant. Solicitada]]*tCotizacion[[#This Row],[Vr Unitario (antes de IVA)]]</f>
        <v>0</v>
      </c>
      <c r="M286" s="75">
        <f>+tCotizacion[[#This Row],[Valor total (antes de IVA)]]*tCotizacion[[#This Row],[% de IVA (si aplica)]]</f>
        <v>0</v>
      </c>
      <c r="N286" s="76">
        <f>+tCotizacion[[#This Row],[Valor total (antes de IVA)]]+tCotizacion[[#This Row],[Valor total IVA]]</f>
        <v>0</v>
      </c>
      <c r="O286" s="76">
        <f>+tCotizacion[[#This Row],[Valor Total Item]]/tCotizacion[[#This Row],[Cant. Solicitada]]</f>
        <v>0</v>
      </c>
      <c r="P286" s="77"/>
    </row>
    <row r="287" spans="2:16" s="10" customFormat="1" ht="96.75" customHeight="1" x14ac:dyDescent="0.25">
      <c r="B287" s="121">
        <v>8251</v>
      </c>
      <c r="C287" s="122" t="s">
        <v>320</v>
      </c>
      <c r="D287" s="121" t="s">
        <v>38</v>
      </c>
      <c r="E287" s="121">
        <v>50</v>
      </c>
      <c r="F287" s="57"/>
      <c r="G287" s="61"/>
      <c r="H287" s="70"/>
      <c r="I287" s="71"/>
      <c r="J287" s="72"/>
      <c r="K287" s="73"/>
      <c r="L287" s="74">
        <f>tCotizacion[[#This Row],[Cant. Solicitada]]*tCotizacion[[#This Row],[Vr Unitario (antes de IVA)]]</f>
        <v>0</v>
      </c>
      <c r="M287" s="75">
        <f>+tCotizacion[[#This Row],[Valor total (antes de IVA)]]*tCotizacion[[#This Row],[% de IVA (si aplica)]]</f>
        <v>0</v>
      </c>
      <c r="N287" s="76">
        <f>+tCotizacion[[#This Row],[Valor total (antes de IVA)]]+tCotizacion[[#This Row],[Valor total IVA]]</f>
        <v>0</v>
      </c>
      <c r="O287" s="76">
        <f>+tCotizacion[[#This Row],[Valor Total Item]]/tCotizacion[[#This Row],[Cant. Solicitada]]</f>
        <v>0</v>
      </c>
      <c r="P287" s="77"/>
    </row>
    <row r="288" spans="2:16" s="10" customFormat="1" ht="96.75" customHeight="1" x14ac:dyDescent="0.25">
      <c r="B288" s="121">
        <v>8252</v>
      </c>
      <c r="C288" s="122" t="s">
        <v>321</v>
      </c>
      <c r="D288" s="121" t="s">
        <v>38</v>
      </c>
      <c r="E288" s="121">
        <v>10</v>
      </c>
      <c r="F288" s="57"/>
      <c r="G288" s="61"/>
      <c r="H288" s="70"/>
      <c r="I288" s="71"/>
      <c r="J288" s="72"/>
      <c r="K288" s="73"/>
      <c r="L288" s="74">
        <f>tCotizacion[[#This Row],[Cant. Solicitada]]*tCotizacion[[#This Row],[Vr Unitario (antes de IVA)]]</f>
        <v>0</v>
      </c>
      <c r="M288" s="75">
        <f>+tCotizacion[[#This Row],[Valor total (antes de IVA)]]*tCotizacion[[#This Row],[% de IVA (si aplica)]]</f>
        <v>0</v>
      </c>
      <c r="N288" s="76">
        <f>+tCotizacion[[#This Row],[Valor total (antes de IVA)]]+tCotizacion[[#This Row],[Valor total IVA]]</f>
        <v>0</v>
      </c>
      <c r="O288" s="76">
        <f>+tCotizacion[[#This Row],[Valor Total Item]]/tCotizacion[[#This Row],[Cant. Solicitada]]</f>
        <v>0</v>
      </c>
      <c r="P288" s="77"/>
    </row>
    <row r="289" spans="2:16" s="10" customFormat="1" ht="96.75" customHeight="1" x14ac:dyDescent="0.25">
      <c r="B289" s="121">
        <v>8253</v>
      </c>
      <c r="C289" s="122" t="s">
        <v>322</v>
      </c>
      <c r="D289" s="121" t="s">
        <v>38</v>
      </c>
      <c r="E289" s="121">
        <v>10</v>
      </c>
      <c r="F289" s="57"/>
      <c r="G289" s="61"/>
      <c r="H289" s="70"/>
      <c r="I289" s="71"/>
      <c r="J289" s="72"/>
      <c r="K289" s="73"/>
      <c r="L289" s="74">
        <f>tCotizacion[[#This Row],[Cant. Solicitada]]*tCotizacion[[#This Row],[Vr Unitario (antes de IVA)]]</f>
        <v>0</v>
      </c>
      <c r="M289" s="75">
        <f>+tCotizacion[[#This Row],[Valor total (antes de IVA)]]*tCotizacion[[#This Row],[% de IVA (si aplica)]]</f>
        <v>0</v>
      </c>
      <c r="N289" s="76">
        <f>+tCotizacion[[#This Row],[Valor total (antes de IVA)]]+tCotizacion[[#This Row],[Valor total IVA]]</f>
        <v>0</v>
      </c>
      <c r="O289" s="76">
        <f>+tCotizacion[[#This Row],[Valor Total Item]]/tCotizacion[[#This Row],[Cant. Solicitada]]</f>
        <v>0</v>
      </c>
      <c r="P289" s="77"/>
    </row>
    <row r="290" spans="2:16" s="10" customFormat="1" ht="96.75" customHeight="1" x14ac:dyDescent="0.25">
      <c r="B290" s="121">
        <v>8254</v>
      </c>
      <c r="C290" s="122" t="s">
        <v>323</v>
      </c>
      <c r="D290" s="121" t="s">
        <v>38</v>
      </c>
      <c r="E290" s="121">
        <v>10</v>
      </c>
      <c r="F290" s="57"/>
      <c r="G290" s="61"/>
      <c r="H290" s="70"/>
      <c r="I290" s="71"/>
      <c r="J290" s="72"/>
      <c r="K290" s="73"/>
      <c r="L290" s="74">
        <f>tCotizacion[[#This Row],[Cant. Solicitada]]*tCotizacion[[#This Row],[Vr Unitario (antes de IVA)]]</f>
        <v>0</v>
      </c>
      <c r="M290" s="75">
        <f>+tCotizacion[[#This Row],[Valor total (antes de IVA)]]*tCotizacion[[#This Row],[% de IVA (si aplica)]]</f>
        <v>0</v>
      </c>
      <c r="N290" s="76">
        <f>+tCotizacion[[#This Row],[Valor total (antes de IVA)]]+tCotizacion[[#This Row],[Valor total IVA]]</f>
        <v>0</v>
      </c>
      <c r="O290" s="76">
        <f>+tCotizacion[[#This Row],[Valor Total Item]]/tCotizacion[[#This Row],[Cant. Solicitada]]</f>
        <v>0</v>
      </c>
      <c r="P290" s="77"/>
    </row>
    <row r="291" spans="2:16" s="10" customFormat="1" ht="96.75" customHeight="1" x14ac:dyDescent="0.25">
      <c r="B291" s="121">
        <v>8255</v>
      </c>
      <c r="C291" s="122" t="s">
        <v>324</v>
      </c>
      <c r="D291" s="121" t="s">
        <v>38</v>
      </c>
      <c r="E291" s="121">
        <v>10</v>
      </c>
      <c r="F291" s="57"/>
      <c r="G291" s="61"/>
      <c r="H291" s="70"/>
      <c r="I291" s="71"/>
      <c r="J291" s="72"/>
      <c r="K291" s="73"/>
      <c r="L291" s="74">
        <f>tCotizacion[[#This Row],[Cant. Solicitada]]*tCotizacion[[#This Row],[Vr Unitario (antes de IVA)]]</f>
        <v>0</v>
      </c>
      <c r="M291" s="75">
        <f>+tCotizacion[[#This Row],[Valor total (antes de IVA)]]*tCotizacion[[#This Row],[% de IVA (si aplica)]]</f>
        <v>0</v>
      </c>
      <c r="N291" s="76">
        <f>+tCotizacion[[#This Row],[Valor total (antes de IVA)]]+tCotizacion[[#This Row],[Valor total IVA]]</f>
        <v>0</v>
      </c>
      <c r="O291" s="76">
        <f>+tCotizacion[[#This Row],[Valor Total Item]]/tCotizacion[[#This Row],[Cant. Solicitada]]</f>
        <v>0</v>
      </c>
      <c r="P291" s="77"/>
    </row>
    <row r="292" spans="2:16" s="10" customFormat="1" ht="96.75" customHeight="1" x14ac:dyDescent="0.25">
      <c r="B292" s="121">
        <v>8256</v>
      </c>
      <c r="C292" s="122" t="s">
        <v>325</v>
      </c>
      <c r="D292" s="121" t="s">
        <v>38</v>
      </c>
      <c r="E292" s="121">
        <v>10</v>
      </c>
      <c r="F292" s="57"/>
      <c r="G292" s="61"/>
      <c r="H292" s="70"/>
      <c r="I292" s="71"/>
      <c r="J292" s="72"/>
      <c r="K292" s="73"/>
      <c r="L292" s="74">
        <f>tCotizacion[[#This Row],[Cant. Solicitada]]*tCotizacion[[#This Row],[Vr Unitario (antes de IVA)]]</f>
        <v>0</v>
      </c>
      <c r="M292" s="75">
        <f>+tCotizacion[[#This Row],[Valor total (antes de IVA)]]*tCotizacion[[#This Row],[% de IVA (si aplica)]]</f>
        <v>0</v>
      </c>
      <c r="N292" s="76">
        <f>+tCotizacion[[#This Row],[Valor total (antes de IVA)]]+tCotizacion[[#This Row],[Valor total IVA]]</f>
        <v>0</v>
      </c>
      <c r="O292" s="76">
        <f>+tCotizacion[[#This Row],[Valor Total Item]]/tCotizacion[[#This Row],[Cant. Solicitada]]</f>
        <v>0</v>
      </c>
      <c r="P292" s="77"/>
    </row>
    <row r="293" spans="2:16" s="10" customFormat="1" ht="96.75" customHeight="1" x14ac:dyDescent="0.25">
      <c r="B293" s="121">
        <v>8257</v>
      </c>
      <c r="C293" s="122" t="s">
        <v>326</v>
      </c>
      <c r="D293" s="121" t="s">
        <v>38</v>
      </c>
      <c r="E293" s="121">
        <v>10</v>
      </c>
      <c r="F293" s="57"/>
      <c r="G293" s="61"/>
      <c r="H293" s="70"/>
      <c r="I293" s="71"/>
      <c r="J293" s="72"/>
      <c r="K293" s="73"/>
      <c r="L293" s="74">
        <f>tCotizacion[[#This Row],[Cant. Solicitada]]*tCotizacion[[#This Row],[Vr Unitario (antes de IVA)]]</f>
        <v>0</v>
      </c>
      <c r="M293" s="75">
        <f>+tCotizacion[[#This Row],[Valor total (antes de IVA)]]*tCotizacion[[#This Row],[% de IVA (si aplica)]]</f>
        <v>0</v>
      </c>
      <c r="N293" s="76">
        <f>+tCotizacion[[#This Row],[Valor total (antes de IVA)]]+tCotizacion[[#This Row],[Valor total IVA]]</f>
        <v>0</v>
      </c>
      <c r="O293" s="76">
        <f>+tCotizacion[[#This Row],[Valor Total Item]]/tCotizacion[[#This Row],[Cant. Solicitada]]</f>
        <v>0</v>
      </c>
      <c r="P293" s="77"/>
    </row>
    <row r="294" spans="2:16" s="10" customFormat="1" ht="96.75" customHeight="1" x14ac:dyDescent="0.25">
      <c r="B294" s="121">
        <v>8258</v>
      </c>
      <c r="C294" s="122" t="s">
        <v>327</v>
      </c>
      <c r="D294" s="121" t="s">
        <v>38</v>
      </c>
      <c r="E294" s="121">
        <v>10</v>
      </c>
      <c r="F294" s="57"/>
      <c r="G294" s="61"/>
      <c r="H294" s="70"/>
      <c r="I294" s="71"/>
      <c r="J294" s="72"/>
      <c r="K294" s="73"/>
      <c r="L294" s="74">
        <f>tCotizacion[[#This Row],[Cant. Solicitada]]*tCotizacion[[#This Row],[Vr Unitario (antes de IVA)]]</f>
        <v>0</v>
      </c>
      <c r="M294" s="75">
        <f>+tCotizacion[[#This Row],[Valor total (antes de IVA)]]*tCotizacion[[#This Row],[% de IVA (si aplica)]]</f>
        <v>0</v>
      </c>
      <c r="N294" s="76">
        <f>+tCotizacion[[#This Row],[Valor total (antes de IVA)]]+tCotizacion[[#This Row],[Valor total IVA]]</f>
        <v>0</v>
      </c>
      <c r="O294" s="76">
        <f>+tCotizacion[[#This Row],[Valor Total Item]]/tCotizacion[[#This Row],[Cant. Solicitada]]</f>
        <v>0</v>
      </c>
      <c r="P294" s="77"/>
    </row>
    <row r="295" spans="2:16" s="10" customFormat="1" ht="96.75" customHeight="1" x14ac:dyDescent="0.25">
      <c r="B295" s="121">
        <v>8259</v>
      </c>
      <c r="C295" s="122" t="s">
        <v>328</v>
      </c>
      <c r="D295" s="121" t="s">
        <v>38</v>
      </c>
      <c r="E295" s="121">
        <v>10</v>
      </c>
      <c r="F295" s="57"/>
      <c r="G295" s="61"/>
      <c r="H295" s="70"/>
      <c r="I295" s="71"/>
      <c r="J295" s="72"/>
      <c r="K295" s="73"/>
      <c r="L295" s="74">
        <f>tCotizacion[[#This Row],[Cant. Solicitada]]*tCotizacion[[#This Row],[Vr Unitario (antes de IVA)]]</f>
        <v>0</v>
      </c>
      <c r="M295" s="75">
        <f>+tCotizacion[[#This Row],[Valor total (antes de IVA)]]*tCotizacion[[#This Row],[% de IVA (si aplica)]]</f>
        <v>0</v>
      </c>
      <c r="N295" s="76">
        <f>+tCotizacion[[#This Row],[Valor total (antes de IVA)]]+tCotizacion[[#This Row],[Valor total IVA]]</f>
        <v>0</v>
      </c>
      <c r="O295" s="76">
        <f>+tCotizacion[[#This Row],[Valor Total Item]]/tCotizacion[[#This Row],[Cant. Solicitada]]</f>
        <v>0</v>
      </c>
      <c r="P295" s="77"/>
    </row>
    <row r="296" spans="2:16" s="10" customFormat="1" ht="96.75" customHeight="1" x14ac:dyDescent="0.25">
      <c r="B296" s="121">
        <v>8260</v>
      </c>
      <c r="C296" s="122" t="s">
        <v>329</v>
      </c>
      <c r="D296" s="121" t="s">
        <v>38</v>
      </c>
      <c r="E296" s="121">
        <v>10</v>
      </c>
      <c r="F296" s="57"/>
      <c r="G296" s="61"/>
      <c r="H296" s="70"/>
      <c r="I296" s="71"/>
      <c r="J296" s="72"/>
      <c r="K296" s="73"/>
      <c r="L296" s="74">
        <f>tCotizacion[[#This Row],[Cant. Solicitada]]*tCotizacion[[#This Row],[Vr Unitario (antes de IVA)]]</f>
        <v>0</v>
      </c>
      <c r="M296" s="75">
        <f>+tCotizacion[[#This Row],[Valor total (antes de IVA)]]*tCotizacion[[#This Row],[% de IVA (si aplica)]]</f>
        <v>0</v>
      </c>
      <c r="N296" s="76">
        <f>+tCotizacion[[#This Row],[Valor total (antes de IVA)]]+tCotizacion[[#This Row],[Valor total IVA]]</f>
        <v>0</v>
      </c>
      <c r="O296" s="76">
        <f>+tCotizacion[[#This Row],[Valor Total Item]]/tCotizacion[[#This Row],[Cant. Solicitada]]</f>
        <v>0</v>
      </c>
      <c r="P296" s="77"/>
    </row>
    <row r="297" spans="2:16" s="10" customFormat="1" ht="96.75" customHeight="1" x14ac:dyDescent="0.25">
      <c r="B297" s="121">
        <v>8261</v>
      </c>
      <c r="C297" s="122" t="s">
        <v>330</v>
      </c>
      <c r="D297" s="121" t="s">
        <v>38</v>
      </c>
      <c r="E297" s="121">
        <v>10</v>
      </c>
      <c r="F297" s="57"/>
      <c r="G297" s="61"/>
      <c r="H297" s="70"/>
      <c r="I297" s="71"/>
      <c r="J297" s="72"/>
      <c r="K297" s="73"/>
      <c r="L297" s="74">
        <f>tCotizacion[[#This Row],[Cant. Solicitada]]*tCotizacion[[#This Row],[Vr Unitario (antes de IVA)]]</f>
        <v>0</v>
      </c>
      <c r="M297" s="75">
        <f>+tCotizacion[[#This Row],[Valor total (antes de IVA)]]*tCotizacion[[#This Row],[% de IVA (si aplica)]]</f>
        <v>0</v>
      </c>
      <c r="N297" s="76">
        <f>+tCotizacion[[#This Row],[Valor total (antes de IVA)]]+tCotizacion[[#This Row],[Valor total IVA]]</f>
        <v>0</v>
      </c>
      <c r="O297" s="76">
        <f>+tCotizacion[[#This Row],[Valor Total Item]]/tCotizacion[[#This Row],[Cant. Solicitada]]</f>
        <v>0</v>
      </c>
      <c r="P297" s="77"/>
    </row>
    <row r="298" spans="2:16" s="10" customFormat="1" ht="96.75" customHeight="1" x14ac:dyDescent="0.25">
      <c r="B298" s="121">
        <v>8262</v>
      </c>
      <c r="C298" s="122" t="s">
        <v>331</v>
      </c>
      <c r="D298" s="121" t="s">
        <v>38</v>
      </c>
      <c r="E298" s="121">
        <v>10</v>
      </c>
      <c r="F298" s="57"/>
      <c r="G298" s="61"/>
      <c r="H298" s="70"/>
      <c r="I298" s="71"/>
      <c r="J298" s="72"/>
      <c r="K298" s="73"/>
      <c r="L298" s="74">
        <f>tCotizacion[[#This Row],[Cant. Solicitada]]*tCotizacion[[#This Row],[Vr Unitario (antes de IVA)]]</f>
        <v>0</v>
      </c>
      <c r="M298" s="75">
        <f>+tCotizacion[[#This Row],[Valor total (antes de IVA)]]*tCotizacion[[#This Row],[% de IVA (si aplica)]]</f>
        <v>0</v>
      </c>
      <c r="N298" s="76">
        <f>+tCotizacion[[#This Row],[Valor total (antes de IVA)]]+tCotizacion[[#This Row],[Valor total IVA]]</f>
        <v>0</v>
      </c>
      <c r="O298" s="76">
        <f>+tCotizacion[[#This Row],[Valor Total Item]]/tCotizacion[[#This Row],[Cant. Solicitada]]</f>
        <v>0</v>
      </c>
      <c r="P298" s="77"/>
    </row>
    <row r="299" spans="2:16" s="10" customFormat="1" ht="96.75" customHeight="1" x14ac:dyDescent="0.25">
      <c r="B299" s="121">
        <v>8263</v>
      </c>
      <c r="C299" s="122" t="s">
        <v>332</v>
      </c>
      <c r="D299" s="121" t="s">
        <v>38</v>
      </c>
      <c r="E299" s="121">
        <v>10</v>
      </c>
      <c r="F299" s="57"/>
      <c r="G299" s="61"/>
      <c r="H299" s="70"/>
      <c r="I299" s="71"/>
      <c r="J299" s="72"/>
      <c r="K299" s="73"/>
      <c r="L299" s="74">
        <f>tCotizacion[[#This Row],[Cant. Solicitada]]*tCotizacion[[#This Row],[Vr Unitario (antes de IVA)]]</f>
        <v>0</v>
      </c>
      <c r="M299" s="75">
        <f>+tCotizacion[[#This Row],[Valor total (antes de IVA)]]*tCotizacion[[#This Row],[% de IVA (si aplica)]]</f>
        <v>0</v>
      </c>
      <c r="N299" s="76">
        <f>+tCotizacion[[#This Row],[Valor total (antes de IVA)]]+tCotizacion[[#This Row],[Valor total IVA]]</f>
        <v>0</v>
      </c>
      <c r="O299" s="76">
        <f>+tCotizacion[[#This Row],[Valor Total Item]]/tCotizacion[[#This Row],[Cant. Solicitada]]</f>
        <v>0</v>
      </c>
      <c r="P299" s="77"/>
    </row>
    <row r="300" spans="2:16" s="10" customFormat="1" ht="96.75" customHeight="1" x14ac:dyDescent="0.25">
      <c r="B300" s="121">
        <v>8264</v>
      </c>
      <c r="C300" s="122" t="s">
        <v>333</v>
      </c>
      <c r="D300" s="121" t="s">
        <v>38</v>
      </c>
      <c r="E300" s="121">
        <v>5</v>
      </c>
      <c r="F300" s="57"/>
      <c r="G300" s="61"/>
      <c r="H300" s="70"/>
      <c r="I300" s="71"/>
      <c r="J300" s="72"/>
      <c r="K300" s="73"/>
      <c r="L300" s="74">
        <f>tCotizacion[[#This Row],[Cant. Solicitada]]*tCotizacion[[#This Row],[Vr Unitario (antes de IVA)]]</f>
        <v>0</v>
      </c>
      <c r="M300" s="75">
        <f>+tCotizacion[[#This Row],[Valor total (antes de IVA)]]*tCotizacion[[#This Row],[% de IVA (si aplica)]]</f>
        <v>0</v>
      </c>
      <c r="N300" s="76">
        <f>+tCotizacion[[#This Row],[Valor total (antes de IVA)]]+tCotizacion[[#This Row],[Valor total IVA]]</f>
        <v>0</v>
      </c>
      <c r="O300" s="76">
        <f>+tCotizacion[[#This Row],[Valor Total Item]]/tCotizacion[[#This Row],[Cant. Solicitada]]</f>
        <v>0</v>
      </c>
      <c r="P300" s="77"/>
    </row>
    <row r="301" spans="2:16" s="10" customFormat="1" ht="96.75" customHeight="1" x14ac:dyDescent="0.25">
      <c r="B301" s="121">
        <v>8265</v>
      </c>
      <c r="C301" s="122" t="s">
        <v>334</v>
      </c>
      <c r="D301" s="121" t="s">
        <v>38</v>
      </c>
      <c r="E301" s="121">
        <v>5</v>
      </c>
      <c r="F301" s="57"/>
      <c r="G301" s="61"/>
      <c r="H301" s="70"/>
      <c r="I301" s="71"/>
      <c r="J301" s="72"/>
      <c r="K301" s="73"/>
      <c r="L301" s="74">
        <f>tCotizacion[[#This Row],[Cant. Solicitada]]*tCotizacion[[#This Row],[Vr Unitario (antes de IVA)]]</f>
        <v>0</v>
      </c>
      <c r="M301" s="75">
        <f>+tCotizacion[[#This Row],[Valor total (antes de IVA)]]*tCotizacion[[#This Row],[% de IVA (si aplica)]]</f>
        <v>0</v>
      </c>
      <c r="N301" s="76">
        <f>+tCotizacion[[#This Row],[Valor total (antes de IVA)]]+tCotizacion[[#This Row],[Valor total IVA]]</f>
        <v>0</v>
      </c>
      <c r="O301" s="76">
        <f>+tCotizacion[[#This Row],[Valor Total Item]]/tCotizacion[[#This Row],[Cant. Solicitada]]</f>
        <v>0</v>
      </c>
      <c r="P301" s="77"/>
    </row>
    <row r="302" spans="2:16" s="10" customFormat="1" ht="96.75" customHeight="1" x14ac:dyDescent="0.25">
      <c r="B302" s="121">
        <v>8266</v>
      </c>
      <c r="C302" s="122" t="s">
        <v>335</v>
      </c>
      <c r="D302" s="121" t="s">
        <v>38</v>
      </c>
      <c r="E302" s="121">
        <v>10</v>
      </c>
      <c r="F302" s="57"/>
      <c r="G302" s="61"/>
      <c r="H302" s="70"/>
      <c r="I302" s="71"/>
      <c r="J302" s="72"/>
      <c r="K302" s="73"/>
      <c r="L302" s="74">
        <f>tCotizacion[[#This Row],[Cant. Solicitada]]*tCotizacion[[#This Row],[Vr Unitario (antes de IVA)]]</f>
        <v>0</v>
      </c>
      <c r="M302" s="75">
        <f>+tCotizacion[[#This Row],[Valor total (antes de IVA)]]*tCotizacion[[#This Row],[% de IVA (si aplica)]]</f>
        <v>0</v>
      </c>
      <c r="N302" s="76">
        <f>+tCotizacion[[#This Row],[Valor total (antes de IVA)]]+tCotizacion[[#This Row],[Valor total IVA]]</f>
        <v>0</v>
      </c>
      <c r="O302" s="76">
        <f>+tCotizacion[[#This Row],[Valor Total Item]]/tCotizacion[[#This Row],[Cant. Solicitada]]</f>
        <v>0</v>
      </c>
      <c r="P302" s="77"/>
    </row>
    <row r="303" spans="2:16" s="10" customFormat="1" ht="96.75" customHeight="1" x14ac:dyDescent="0.25">
      <c r="B303" s="121">
        <v>8273</v>
      </c>
      <c r="C303" s="122" t="s">
        <v>336</v>
      </c>
      <c r="D303" s="121" t="s">
        <v>38</v>
      </c>
      <c r="E303" s="121">
        <v>10</v>
      </c>
      <c r="F303" s="57"/>
      <c r="G303" s="61"/>
      <c r="H303" s="70"/>
      <c r="I303" s="71"/>
      <c r="J303" s="72"/>
      <c r="K303" s="73"/>
      <c r="L303" s="74">
        <f>tCotizacion[[#This Row],[Cant. Solicitada]]*tCotizacion[[#This Row],[Vr Unitario (antes de IVA)]]</f>
        <v>0</v>
      </c>
      <c r="M303" s="75">
        <f>+tCotizacion[[#This Row],[Valor total (antes de IVA)]]*tCotizacion[[#This Row],[% de IVA (si aplica)]]</f>
        <v>0</v>
      </c>
      <c r="N303" s="76">
        <f>+tCotizacion[[#This Row],[Valor total (antes de IVA)]]+tCotizacion[[#This Row],[Valor total IVA]]</f>
        <v>0</v>
      </c>
      <c r="O303" s="76">
        <f>+tCotizacion[[#This Row],[Valor Total Item]]/tCotizacion[[#This Row],[Cant. Solicitada]]</f>
        <v>0</v>
      </c>
      <c r="P303" s="77"/>
    </row>
    <row r="304" spans="2:16" s="10" customFormat="1" ht="96.75" customHeight="1" x14ac:dyDescent="0.25">
      <c r="B304" s="121">
        <v>8274</v>
      </c>
      <c r="C304" s="122" t="s">
        <v>337</v>
      </c>
      <c r="D304" s="121" t="s">
        <v>38</v>
      </c>
      <c r="E304" s="121">
        <v>10</v>
      </c>
      <c r="F304" s="57"/>
      <c r="G304" s="61"/>
      <c r="H304" s="70"/>
      <c r="I304" s="71"/>
      <c r="J304" s="72"/>
      <c r="K304" s="73"/>
      <c r="L304" s="74">
        <f>tCotizacion[[#This Row],[Cant. Solicitada]]*tCotizacion[[#This Row],[Vr Unitario (antes de IVA)]]</f>
        <v>0</v>
      </c>
      <c r="M304" s="75">
        <f>+tCotizacion[[#This Row],[Valor total (antes de IVA)]]*tCotizacion[[#This Row],[% de IVA (si aplica)]]</f>
        <v>0</v>
      </c>
      <c r="N304" s="76">
        <f>+tCotizacion[[#This Row],[Valor total (antes de IVA)]]+tCotizacion[[#This Row],[Valor total IVA]]</f>
        <v>0</v>
      </c>
      <c r="O304" s="76">
        <f>+tCotizacion[[#This Row],[Valor Total Item]]/tCotizacion[[#This Row],[Cant. Solicitada]]</f>
        <v>0</v>
      </c>
      <c r="P304" s="77"/>
    </row>
    <row r="305" spans="2:16" s="10" customFormat="1" ht="96.75" customHeight="1" x14ac:dyDescent="0.25">
      <c r="B305" s="121">
        <v>8275</v>
      </c>
      <c r="C305" s="122" t="s">
        <v>338</v>
      </c>
      <c r="D305" s="121" t="s">
        <v>38</v>
      </c>
      <c r="E305" s="121">
        <v>10</v>
      </c>
      <c r="F305" s="57"/>
      <c r="G305" s="61"/>
      <c r="H305" s="70"/>
      <c r="I305" s="71"/>
      <c r="J305" s="72"/>
      <c r="K305" s="73"/>
      <c r="L305" s="74">
        <f>tCotizacion[[#This Row],[Cant. Solicitada]]*tCotizacion[[#This Row],[Vr Unitario (antes de IVA)]]</f>
        <v>0</v>
      </c>
      <c r="M305" s="75">
        <f>+tCotizacion[[#This Row],[Valor total (antes de IVA)]]*tCotizacion[[#This Row],[% de IVA (si aplica)]]</f>
        <v>0</v>
      </c>
      <c r="N305" s="76">
        <f>+tCotizacion[[#This Row],[Valor total (antes de IVA)]]+tCotizacion[[#This Row],[Valor total IVA]]</f>
        <v>0</v>
      </c>
      <c r="O305" s="76">
        <f>+tCotizacion[[#This Row],[Valor Total Item]]/tCotizacion[[#This Row],[Cant. Solicitada]]</f>
        <v>0</v>
      </c>
      <c r="P305" s="77"/>
    </row>
    <row r="306" spans="2:16" s="10" customFormat="1" ht="96.75" customHeight="1" x14ac:dyDescent="0.25">
      <c r="B306" s="121">
        <v>8276</v>
      </c>
      <c r="C306" s="122" t="s">
        <v>339</v>
      </c>
      <c r="D306" s="121" t="s">
        <v>38</v>
      </c>
      <c r="E306" s="121">
        <v>10</v>
      </c>
      <c r="F306" s="57"/>
      <c r="G306" s="61"/>
      <c r="H306" s="70"/>
      <c r="I306" s="71"/>
      <c r="J306" s="72"/>
      <c r="K306" s="73"/>
      <c r="L306" s="74">
        <f>tCotizacion[[#This Row],[Cant. Solicitada]]*tCotizacion[[#This Row],[Vr Unitario (antes de IVA)]]</f>
        <v>0</v>
      </c>
      <c r="M306" s="75">
        <f>+tCotizacion[[#This Row],[Valor total (antes de IVA)]]*tCotizacion[[#This Row],[% de IVA (si aplica)]]</f>
        <v>0</v>
      </c>
      <c r="N306" s="76">
        <f>+tCotizacion[[#This Row],[Valor total (antes de IVA)]]+tCotizacion[[#This Row],[Valor total IVA]]</f>
        <v>0</v>
      </c>
      <c r="O306" s="76">
        <f>+tCotizacion[[#This Row],[Valor Total Item]]/tCotizacion[[#This Row],[Cant. Solicitada]]</f>
        <v>0</v>
      </c>
      <c r="P306" s="77"/>
    </row>
    <row r="307" spans="2:16" s="10" customFormat="1" ht="96.75" customHeight="1" x14ac:dyDescent="0.25">
      <c r="B307" s="121">
        <v>8277</v>
      </c>
      <c r="C307" s="122" t="s">
        <v>340</v>
      </c>
      <c r="D307" s="121" t="s">
        <v>38</v>
      </c>
      <c r="E307" s="121">
        <v>10</v>
      </c>
      <c r="F307" s="57"/>
      <c r="G307" s="61"/>
      <c r="H307" s="70"/>
      <c r="I307" s="71"/>
      <c r="J307" s="72"/>
      <c r="K307" s="73"/>
      <c r="L307" s="74">
        <f>tCotizacion[[#This Row],[Cant. Solicitada]]*tCotizacion[[#This Row],[Vr Unitario (antes de IVA)]]</f>
        <v>0</v>
      </c>
      <c r="M307" s="75">
        <f>+tCotizacion[[#This Row],[Valor total (antes de IVA)]]*tCotizacion[[#This Row],[% de IVA (si aplica)]]</f>
        <v>0</v>
      </c>
      <c r="N307" s="76">
        <f>+tCotizacion[[#This Row],[Valor total (antes de IVA)]]+tCotizacion[[#This Row],[Valor total IVA]]</f>
        <v>0</v>
      </c>
      <c r="O307" s="76">
        <f>+tCotizacion[[#This Row],[Valor Total Item]]/tCotizacion[[#This Row],[Cant. Solicitada]]</f>
        <v>0</v>
      </c>
      <c r="P307" s="77"/>
    </row>
    <row r="308" spans="2:16" s="10" customFormat="1" ht="96.75" customHeight="1" x14ac:dyDescent="0.25">
      <c r="B308" s="121">
        <v>8278</v>
      </c>
      <c r="C308" s="122" t="s">
        <v>341</v>
      </c>
      <c r="D308" s="121" t="s">
        <v>38</v>
      </c>
      <c r="E308" s="121">
        <v>5</v>
      </c>
      <c r="F308" s="57"/>
      <c r="G308" s="61"/>
      <c r="H308" s="70"/>
      <c r="I308" s="71"/>
      <c r="J308" s="72"/>
      <c r="K308" s="73"/>
      <c r="L308" s="74">
        <f>tCotizacion[[#This Row],[Cant. Solicitada]]*tCotizacion[[#This Row],[Vr Unitario (antes de IVA)]]</f>
        <v>0</v>
      </c>
      <c r="M308" s="75">
        <f>+tCotizacion[[#This Row],[Valor total (antes de IVA)]]*tCotizacion[[#This Row],[% de IVA (si aplica)]]</f>
        <v>0</v>
      </c>
      <c r="N308" s="76">
        <f>+tCotizacion[[#This Row],[Valor total (antes de IVA)]]+tCotizacion[[#This Row],[Valor total IVA]]</f>
        <v>0</v>
      </c>
      <c r="O308" s="76">
        <f>+tCotizacion[[#This Row],[Valor Total Item]]/tCotizacion[[#This Row],[Cant. Solicitada]]</f>
        <v>0</v>
      </c>
      <c r="P308" s="77"/>
    </row>
    <row r="309" spans="2:16" s="10" customFormat="1" ht="96.75" customHeight="1" x14ac:dyDescent="0.25">
      <c r="B309" s="121">
        <v>8279</v>
      </c>
      <c r="C309" s="122" t="s">
        <v>342</v>
      </c>
      <c r="D309" s="121" t="s">
        <v>38</v>
      </c>
      <c r="E309" s="121">
        <v>8</v>
      </c>
      <c r="F309" s="57"/>
      <c r="G309" s="61"/>
      <c r="H309" s="70"/>
      <c r="I309" s="71"/>
      <c r="J309" s="72"/>
      <c r="K309" s="73"/>
      <c r="L309" s="74">
        <f>tCotizacion[[#This Row],[Cant. Solicitada]]*tCotizacion[[#This Row],[Vr Unitario (antes de IVA)]]</f>
        <v>0</v>
      </c>
      <c r="M309" s="75">
        <f>+tCotizacion[[#This Row],[Valor total (antes de IVA)]]*tCotizacion[[#This Row],[% de IVA (si aplica)]]</f>
        <v>0</v>
      </c>
      <c r="N309" s="76">
        <f>+tCotizacion[[#This Row],[Valor total (antes de IVA)]]+tCotizacion[[#This Row],[Valor total IVA]]</f>
        <v>0</v>
      </c>
      <c r="O309" s="76">
        <f>+tCotizacion[[#This Row],[Valor Total Item]]/tCotizacion[[#This Row],[Cant. Solicitada]]</f>
        <v>0</v>
      </c>
      <c r="P309" s="77"/>
    </row>
    <row r="310" spans="2:16" s="10" customFormat="1" ht="96.75" customHeight="1" x14ac:dyDescent="0.25">
      <c r="B310" s="121">
        <v>8280</v>
      </c>
      <c r="C310" s="122" t="s">
        <v>343</v>
      </c>
      <c r="D310" s="121" t="s">
        <v>38</v>
      </c>
      <c r="E310" s="121">
        <v>12</v>
      </c>
      <c r="F310" s="57"/>
      <c r="G310" s="61"/>
      <c r="H310" s="70"/>
      <c r="I310" s="71"/>
      <c r="J310" s="72"/>
      <c r="K310" s="73"/>
      <c r="L310" s="74">
        <f>tCotizacion[[#This Row],[Cant. Solicitada]]*tCotizacion[[#This Row],[Vr Unitario (antes de IVA)]]</f>
        <v>0</v>
      </c>
      <c r="M310" s="75">
        <f>+tCotizacion[[#This Row],[Valor total (antes de IVA)]]*tCotizacion[[#This Row],[% de IVA (si aplica)]]</f>
        <v>0</v>
      </c>
      <c r="N310" s="76">
        <f>+tCotizacion[[#This Row],[Valor total (antes de IVA)]]+tCotizacion[[#This Row],[Valor total IVA]]</f>
        <v>0</v>
      </c>
      <c r="O310" s="76">
        <f>+tCotizacion[[#This Row],[Valor Total Item]]/tCotizacion[[#This Row],[Cant. Solicitada]]</f>
        <v>0</v>
      </c>
      <c r="P310" s="77"/>
    </row>
    <row r="311" spans="2:16" s="10" customFormat="1" ht="96.75" customHeight="1" x14ac:dyDescent="0.25">
      <c r="B311" s="121">
        <v>8281</v>
      </c>
      <c r="C311" s="122" t="s">
        <v>344</v>
      </c>
      <c r="D311" s="121" t="s">
        <v>38</v>
      </c>
      <c r="E311" s="121">
        <v>5</v>
      </c>
      <c r="F311" s="57"/>
      <c r="G311" s="61"/>
      <c r="H311" s="70"/>
      <c r="I311" s="71"/>
      <c r="J311" s="72"/>
      <c r="K311" s="73"/>
      <c r="L311" s="74">
        <f>tCotizacion[[#This Row],[Cant. Solicitada]]*tCotizacion[[#This Row],[Vr Unitario (antes de IVA)]]</f>
        <v>0</v>
      </c>
      <c r="M311" s="75">
        <f>+tCotizacion[[#This Row],[Valor total (antes de IVA)]]*tCotizacion[[#This Row],[% de IVA (si aplica)]]</f>
        <v>0</v>
      </c>
      <c r="N311" s="76">
        <f>+tCotizacion[[#This Row],[Valor total (antes de IVA)]]+tCotizacion[[#This Row],[Valor total IVA]]</f>
        <v>0</v>
      </c>
      <c r="O311" s="76">
        <f>+tCotizacion[[#This Row],[Valor Total Item]]/tCotizacion[[#This Row],[Cant. Solicitada]]</f>
        <v>0</v>
      </c>
      <c r="P311" s="77"/>
    </row>
    <row r="312" spans="2:16" s="10" customFormat="1" ht="96.75" customHeight="1" x14ac:dyDescent="0.25">
      <c r="B312" s="121">
        <v>8286</v>
      </c>
      <c r="C312" s="122" t="s">
        <v>345</v>
      </c>
      <c r="D312" s="121" t="s">
        <v>38</v>
      </c>
      <c r="E312" s="121">
        <v>10</v>
      </c>
      <c r="F312" s="57"/>
      <c r="G312" s="61"/>
      <c r="H312" s="70"/>
      <c r="I312" s="71"/>
      <c r="J312" s="72"/>
      <c r="K312" s="73"/>
      <c r="L312" s="74">
        <f>tCotizacion[[#This Row],[Cant. Solicitada]]*tCotizacion[[#This Row],[Vr Unitario (antes de IVA)]]</f>
        <v>0</v>
      </c>
      <c r="M312" s="75">
        <f>+tCotizacion[[#This Row],[Valor total (antes de IVA)]]*tCotizacion[[#This Row],[% de IVA (si aplica)]]</f>
        <v>0</v>
      </c>
      <c r="N312" s="76">
        <f>+tCotizacion[[#This Row],[Valor total (antes de IVA)]]+tCotizacion[[#This Row],[Valor total IVA]]</f>
        <v>0</v>
      </c>
      <c r="O312" s="76">
        <f>+tCotizacion[[#This Row],[Valor Total Item]]/tCotizacion[[#This Row],[Cant. Solicitada]]</f>
        <v>0</v>
      </c>
      <c r="P312" s="77"/>
    </row>
    <row r="313" spans="2:16" s="10" customFormat="1" ht="96.75" customHeight="1" x14ac:dyDescent="0.25">
      <c r="B313" s="121">
        <v>8287</v>
      </c>
      <c r="C313" s="122" t="s">
        <v>346</v>
      </c>
      <c r="D313" s="121" t="s">
        <v>38</v>
      </c>
      <c r="E313" s="121">
        <v>10</v>
      </c>
      <c r="F313" s="57"/>
      <c r="G313" s="61"/>
      <c r="H313" s="70"/>
      <c r="I313" s="71"/>
      <c r="J313" s="72"/>
      <c r="K313" s="73"/>
      <c r="L313" s="74">
        <f>tCotizacion[[#This Row],[Cant. Solicitada]]*tCotizacion[[#This Row],[Vr Unitario (antes de IVA)]]</f>
        <v>0</v>
      </c>
      <c r="M313" s="75">
        <f>+tCotizacion[[#This Row],[Valor total (antes de IVA)]]*tCotizacion[[#This Row],[% de IVA (si aplica)]]</f>
        <v>0</v>
      </c>
      <c r="N313" s="76">
        <f>+tCotizacion[[#This Row],[Valor total (antes de IVA)]]+tCotizacion[[#This Row],[Valor total IVA]]</f>
        <v>0</v>
      </c>
      <c r="O313" s="76">
        <f>+tCotizacion[[#This Row],[Valor Total Item]]/tCotizacion[[#This Row],[Cant. Solicitada]]</f>
        <v>0</v>
      </c>
      <c r="P313" s="77"/>
    </row>
    <row r="314" spans="2:16" s="10" customFormat="1" ht="96.75" customHeight="1" x14ac:dyDescent="0.25">
      <c r="B314" s="121">
        <v>8288</v>
      </c>
      <c r="C314" s="122" t="s">
        <v>347</v>
      </c>
      <c r="D314" s="121" t="s">
        <v>38</v>
      </c>
      <c r="E314" s="121">
        <v>10</v>
      </c>
      <c r="F314" s="57"/>
      <c r="G314" s="61"/>
      <c r="H314" s="70"/>
      <c r="I314" s="71"/>
      <c r="J314" s="72"/>
      <c r="K314" s="73"/>
      <c r="L314" s="74">
        <f>tCotizacion[[#This Row],[Cant. Solicitada]]*tCotizacion[[#This Row],[Vr Unitario (antes de IVA)]]</f>
        <v>0</v>
      </c>
      <c r="M314" s="75">
        <f>+tCotizacion[[#This Row],[Valor total (antes de IVA)]]*tCotizacion[[#This Row],[% de IVA (si aplica)]]</f>
        <v>0</v>
      </c>
      <c r="N314" s="76">
        <f>+tCotizacion[[#This Row],[Valor total (antes de IVA)]]+tCotizacion[[#This Row],[Valor total IVA]]</f>
        <v>0</v>
      </c>
      <c r="O314" s="76">
        <f>+tCotizacion[[#This Row],[Valor Total Item]]/tCotizacion[[#This Row],[Cant. Solicitada]]</f>
        <v>0</v>
      </c>
      <c r="P314" s="77"/>
    </row>
    <row r="315" spans="2:16" s="10" customFormat="1" ht="96.75" customHeight="1" x14ac:dyDescent="0.25">
      <c r="B315" s="121">
        <v>8289</v>
      </c>
      <c r="C315" s="122" t="s">
        <v>348</v>
      </c>
      <c r="D315" s="121" t="s">
        <v>38</v>
      </c>
      <c r="E315" s="121">
        <v>10</v>
      </c>
      <c r="F315" s="57"/>
      <c r="G315" s="61"/>
      <c r="H315" s="70"/>
      <c r="I315" s="71"/>
      <c r="J315" s="72"/>
      <c r="K315" s="73"/>
      <c r="L315" s="74">
        <f>tCotizacion[[#This Row],[Cant. Solicitada]]*tCotizacion[[#This Row],[Vr Unitario (antes de IVA)]]</f>
        <v>0</v>
      </c>
      <c r="M315" s="75">
        <f>+tCotizacion[[#This Row],[Valor total (antes de IVA)]]*tCotizacion[[#This Row],[% de IVA (si aplica)]]</f>
        <v>0</v>
      </c>
      <c r="N315" s="76">
        <f>+tCotizacion[[#This Row],[Valor total (antes de IVA)]]+tCotizacion[[#This Row],[Valor total IVA]]</f>
        <v>0</v>
      </c>
      <c r="O315" s="76">
        <f>+tCotizacion[[#This Row],[Valor Total Item]]/tCotizacion[[#This Row],[Cant. Solicitada]]</f>
        <v>0</v>
      </c>
      <c r="P315" s="77"/>
    </row>
    <row r="316" spans="2:16" s="10" customFormat="1" ht="96.75" customHeight="1" x14ac:dyDescent="0.25">
      <c r="B316" s="121">
        <v>8290</v>
      </c>
      <c r="C316" s="122" t="s">
        <v>349</v>
      </c>
      <c r="D316" s="121" t="s">
        <v>38</v>
      </c>
      <c r="E316" s="121">
        <v>10</v>
      </c>
      <c r="F316" s="57"/>
      <c r="G316" s="61"/>
      <c r="H316" s="70"/>
      <c r="I316" s="71"/>
      <c r="J316" s="72"/>
      <c r="K316" s="73"/>
      <c r="L316" s="74">
        <f>tCotizacion[[#This Row],[Cant. Solicitada]]*tCotizacion[[#This Row],[Vr Unitario (antes de IVA)]]</f>
        <v>0</v>
      </c>
      <c r="M316" s="75">
        <f>+tCotizacion[[#This Row],[Valor total (antes de IVA)]]*tCotizacion[[#This Row],[% de IVA (si aplica)]]</f>
        <v>0</v>
      </c>
      <c r="N316" s="76">
        <f>+tCotizacion[[#This Row],[Valor total (antes de IVA)]]+tCotizacion[[#This Row],[Valor total IVA]]</f>
        <v>0</v>
      </c>
      <c r="O316" s="76">
        <f>+tCotizacion[[#This Row],[Valor Total Item]]/tCotizacion[[#This Row],[Cant. Solicitada]]</f>
        <v>0</v>
      </c>
      <c r="P316" s="77"/>
    </row>
    <row r="317" spans="2:16" s="10" customFormat="1" ht="96.75" customHeight="1" x14ac:dyDescent="0.25">
      <c r="B317" s="121">
        <v>8291</v>
      </c>
      <c r="C317" s="122" t="s">
        <v>350</v>
      </c>
      <c r="D317" s="121" t="s">
        <v>38</v>
      </c>
      <c r="E317" s="121">
        <v>10</v>
      </c>
      <c r="F317" s="57"/>
      <c r="G317" s="61"/>
      <c r="H317" s="70"/>
      <c r="I317" s="71"/>
      <c r="J317" s="72"/>
      <c r="K317" s="73"/>
      <c r="L317" s="74">
        <f>tCotizacion[[#This Row],[Cant. Solicitada]]*tCotizacion[[#This Row],[Vr Unitario (antes de IVA)]]</f>
        <v>0</v>
      </c>
      <c r="M317" s="75">
        <f>+tCotizacion[[#This Row],[Valor total (antes de IVA)]]*tCotizacion[[#This Row],[% de IVA (si aplica)]]</f>
        <v>0</v>
      </c>
      <c r="N317" s="76">
        <f>+tCotizacion[[#This Row],[Valor total (antes de IVA)]]+tCotizacion[[#This Row],[Valor total IVA]]</f>
        <v>0</v>
      </c>
      <c r="O317" s="76">
        <f>+tCotizacion[[#This Row],[Valor Total Item]]/tCotizacion[[#This Row],[Cant. Solicitada]]</f>
        <v>0</v>
      </c>
      <c r="P317" s="77"/>
    </row>
    <row r="318" spans="2:16" s="10" customFormat="1" ht="96.75" customHeight="1" x14ac:dyDescent="0.25">
      <c r="B318" s="121">
        <v>8292</v>
      </c>
      <c r="C318" s="122" t="s">
        <v>351</v>
      </c>
      <c r="D318" s="121" t="s">
        <v>38</v>
      </c>
      <c r="E318" s="121">
        <v>5</v>
      </c>
      <c r="F318" s="57"/>
      <c r="G318" s="61"/>
      <c r="H318" s="70"/>
      <c r="I318" s="71"/>
      <c r="J318" s="72"/>
      <c r="K318" s="73"/>
      <c r="L318" s="74">
        <f>tCotizacion[[#This Row],[Cant. Solicitada]]*tCotizacion[[#This Row],[Vr Unitario (antes de IVA)]]</f>
        <v>0</v>
      </c>
      <c r="M318" s="75">
        <f>+tCotizacion[[#This Row],[Valor total (antes de IVA)]]*tCotizacion[[#This Row],[% de IVA (si aplica)]]</f>
        <v>0</v>
      </c>
      <c r="N318" s="76">
        <f>+tCotizacion[[#This Row],[Valor total (antes de IVA)]]+tCotizacion[[#This Row],[Valor total IVA]]</f>
        <v>0</v>
      </c>
      <c r="O318" s="76">
        <f>+tCotizacion[[#This Row],[Valor Total Item]]/tCotizacion[[#This Row],[Cant. Solicitada]]</f>
        <v>0</v>
      </c>
      <c r="P318" s="77"/>
    </row>
    <row r="319" spans="2:16" s="10" customFormat="1" ht="96.75" customHeight="1" x14ac:dyDescent="0.25">
      <c r="B319" s="121">
        <v>8293</v>
      </c>
      <c r="C319" s="122" t="s">
        <v>352</v>
      </c>
      <c r="D319" s="121" t="s">
        <v>38</v>
      </c>
      <c r="E319" s="121">
        <v>10</v>
      </c>
      <c r="F319" s="57"/>
      <c r="G319" s="61"/>
      <c r="H319" s="70"/>
      <c r="I319" s="71"/>
      <c r="J319" s="72"/>
      <c r="K319" s="73"/>
      <c r="L319" s="74">
        <f>tCotizacion[[#This Row],[Cant. Solicitada]]*tCotizacion[[#This Row],[Vr Unitario (antes de IVA)]]</f>
        <v>0</v>
      </c>
      <c r="M319" s="75">
        <f>+tCotizacion[[#This Row],[Valor total (antes de IVA)]]*tCotizacion[[#This Row],[% de IVA (si aplica)]]</f>
        <v>0</v>
      </c>
      <c r="N319" s="76">
        <f>+tCotizacion[[#This Row],[Valor total (antes de IVA)]]+tCotizacion[[#This Row],[Valor total IVA]]</f>
        <v>0</v>
      </c>
      <c r="O319" s="76">
        <f>+tCotizacion[[#This Row],[Valor Total Item]]/tCotizacion[[#This Row],[Cant. Solicitada]]</f>
        <v>0</v>
      </c>
      <c r="P319" s="77"/>
    </row>
    <row r="320" spans="2:16" s="10" customFormat="1" ht="96.75" customHeight="1" x14ac:dyDescent="0.25">
      <c r="B320" s="121">
        <v>8294</v>
      </c>
      <c r="C320" s="122" t="s">
        <v>353</v>
      </c>
      <c r="D320" s="121" t="s">
        <v>38</v>
      </c>
      <c r="E320" s="121">
        <v>10</v>
      </c>
      <c r="F320" s="57"/>
      <c r="G320" s="61"/>
      <c r="H320" s="70"/>
      <c r="I320" s="71"/>
      <c r="J320" s="72"/>
      <c r="K320" s="73"/>
      <c r="L320" s="74">
        <f>tCotizacion[[#This Row],[Cant. Solicitada]]*tCotizacion[[#This Row],[Vr Unitario (antes de IVA)]]</f>
        <v>0</v>
      </c>
      <c r="M320" s="75">
        <f>+tCotizacion[[#This Row],[Valor total (antes de IVA)]]*tCotizacion[[#This Row],[% de IVA (si aplica)]]</f>
        <v>0</v>
      </c>
      <c r="N320" s="76">
        <f>+tCotizacion[[#This Row],[Valor total (antes de IVA)]]+tCotizacion[[#This Row],[Valor total IVA]]</f>
        <v>0</v>
      </c>
      <c r="O320" s="76">
        <f>+tCotizacion[[#This Row],[Valor Total Item]]/tCotizacion[[#This Row],[Cant. Solicitada]]</f>
        <v>0</v>
      </c>
      <c r="P320" s="77"/>
    </row>
    <row r="321" spans="2:16" s="10" customFormat="1" ht="96.75" customHeight="1" x14ac:dyDescent="0.25">
      <c r="B321" s="121">
        <v>8295</v>
      </c>
      <c r="C321" s="122" t="s">
        <v>354</v>
      </c>
      <c r="D321" s="121" t="s">
        <v>38</v>
      </c>
      <c r="E321" s="121">
        <v>10</v>
      </c>
      <c r="F321" s="57"/>
      <c r="G321" s="61"/>
      <c r="H321" s="70"/>
      <c r="I321" s="71"/>
      <c r="J321" s="72"/>
      <c r="K321" s="73"/>
      <c r="L321" s="74">
        <f>tCotizacion[[#This Row],[Cant. Solicitada]]*tCotizacion[[#This Row],[Vr Unitario (antes de IVA)]]</f>
        <v>0</v>
      </c>
      <c r="M321" s="75">
        <f>+tCotizacion[[#This Row],[Valor total (antes de IVA)]]*tCotizacion[[#This Row],[% de IVA (si aplica)]]</f>
        <v>0</v>
      </c>
      <c r="N321" s="76">
        <f>+tCotizacion[[#This Row],[Valor total (antes de IVA)]]+tCotizacion[[#This Row],[Valor total IVA]]</f>
        <v>0</v>
      </c>
      <c r="O321" s="76">
        <f>+tCotizacion[[#This Row],[Valor Total Item]]/tCotizacion[[#This Row],[Cant. Solicitada]]</f>
        <v>0</v>
      </c>
      <c r="P321" s="77"/>
    </row>
    <row r="322" spans="2:16" s="10" customFormat="1" ht="96.75" customHeight="1" x14ac:dyDescent="0.25">
      <c r="B322" s="121">
        <v>8296</v>
      </c>
      <c r="C322" s="122" t="s">
        <v>355</v>
      </c>
      <c r="D322" s="121" t="s">
        <v>38</v>
      </c>
      <c r="E322" s="121">
        <v>10</v>
      </c>
      <c r="F322" s="57"/>
      <c r="G322" s="61"/>
      <c r="H322" s="70"/>
      <c r="I322" s="71"/>
      <c r="J322" s="72"/>
      <c r="K322" s="73"/>
      <c r="L322" s="74">
        <f>tCotizacion[[#This Row],[Cant. Solicitada]]*tCotizacion[[#This Row],[Vr Unitario (antes de IVA)]]</f>
        <v>0</v>
      </c>
      <c r="M322" s="75">
        <f>+tCotizacion[[#This Row],[Valor total (antes de IVA)]]*tCotizacion[[#This Row],[% de IVA (si aplica)]]</f>
        <v>0</v>
      </c>
      <c r="N322" s="76">
        <f>+tCotizacion[[#This Row],[Valor total (antes de IVA)]]+tCotizacion[[#This Row],[Valor total IVA]]</f>
        <v>0</v>
      </c>
      <c r="O322" s="76">
        <f>+tCotizacion[[#This Row],[Valor Total Item]]/tCotizacion[[#This Row],[Cant. Solicitada]]</f>
        <v>0</v>
      </c>
      <c r="P322" s="77"/>
    </row>
    <row r="323" spans="2:16" s="10" customFormat="1" ht="96.75" customHeight="1" x14ac:dyDescent="0.25">
      <c r="B323" s="121">
        <v>8297</v>
      </c>
      <c r="C323" s="122" t="s">
        <v>356</v>
      </c>
      <c r="D323" s="121" t="s">
        <v>38</v>
      </c>
      <c r="E323" s="121">
        <v>10</v>
      </c>
      <c r="F323" s="57"/>
      <c r="G323" s="61"/>
      <c r="H323" s="70"/>
      <c r="I323" s="71"/>
      <c r="J323" s="72"/>
      <c r="K323" s="73"/>
      <c r="L323" s="74">
        <f>tCotizacion[[#This Row],[Cant. Solicitada]]*tCotizacion[[#This Row],[Vr Unitario (antes de IVA)]]</f>
        <v>0</v>
      </c>
      <c r="M323" s="75">
        <f>+tCotizacion[[#This Row],[Valor total (antes de IVA)]]*tCotizacion[[#This Row],[% de IVA (si aplica)]]</f>
        <v>0</v>
      </c>
      <c r="N323" s="76">
        <f>+tCotizacion[[#This Row],[Valor total (antes de IVA)]]+tCotizacion[[#This Row],[Valor total IVA]]</f>
        <v>0</v>
      </c>
      <c r="O323" s="76">
        <f>+tCotizacion[[#This Row],[Valor Total Item]]/tCotizacion[[#This Row],[Cant. Solicitada]]</f>
        <v>0</v>
      </c>
      <c r="P323" s="77"/>
    </row>
    <row r="324" spans="2:16" s="10" customFormat="1" ht="96.75" customHeight="1" x14ac:dyDescent="0.25">
      <c r="B324" s="121">
        <v>8298</v>
      </c>
      <c r="C324" s="122" t="s">
        <v>357</v>
      </c>
      <c r="D324" s="121" t="s">
        <v>38</v>
      </c>
      <c r="E324" s="121">
        <v>10</v>
      </c>
      <c r="F324" s="57"/>
      <c r="G324" s="61"/>
      <c r="H324" s="70"/>
      <c r="I324" s="71"/>
      <c r="J324" s="72"/>
      <c r="K324" s="73"/>
      <c r="L324" s="74">
        <f>tCotizacion[[#This Row],[Cant. Solicitada]]*tCotizacion[[#This Row],[Vr Unitario (antes de IVA)]]</f>
        <v>0</v>
      </c>
      <c r="M324" s="75">
        <f>+tCotizacion[[#This Row],[Valor total (antes de IVA)]]*tCotizacion[[#This Row],[% de IVA (si aplica)]]</f>
        <v>0</v>
      </c>
      <c r="N324" s="76">
        <f>+tCotizacion[[#This Row],[Valor total (antes de IVA)]]+tCotizacion[[#This Row],[Valor total IVA]]</f>
        <v>0</v>
      </c>
      <c r="O324" s="76">
        <f>+tCotizacion[[#This Row],[Valor Total Item]]/tCotizacion[[#This Row],[Cant. Solicitada]]</f>
        <v>0</v>
      </c>
      <c r="P324" s="77"/>
    </row>
    <row r="325" spans="2:16" s="10" customFormat="1" ht="96.75" customHeight="1" x14ac:dyDescent="0.25">
      <c r="B325" s="121">
        <v>8299</v>
      </c>
      <c r="C325" s="122" t="s">
        <v>358</v>
      </c>
      <c r="D325" s="121" t="s">
        <v>38</v>
      </c>
      <c r="E325" s="121">
        <v>10</v>
      </c>
      <c r="F325" s="57"/>
      <c r="G325" s="61"/>
      <c r="H325" s="70"/>
      <c r="I325" s="71"/>
      <c r="J325" s="72"/>
      <c r="K325" s="73"/>
      <c r="L325" s="74">
        <f>tCotizacion[[#This Row],[Cant. Solicitada]]*tCotizacion[[#This Row],[Vr Unitario (antes de IVA)]]</f>
        <v>0</v>
      </c>
      <c r="M325" s="75">
        <f>+tCotizacion[[#This Row],[Valor total (antes de IVA)]]*tCotizacion[[#This Row],[% de IVA (si aplica)]]</f>
        <v>0</v>
      </c>
      <c r="N325" s="76">
        <f>+tCotizacion[[#This Row],[Valor total (antes de IVA)]]+tCotizacion[[#This Row],[Valor total IVA]]</f>
        <v>0</v>
      </c>
      <c r="O325" s="76">
        <f>+tCotizacion[[#This Row],[Valor Total Item]]/tCotizacion[[#This Row],[Cant. Solicitada]]</f>
        <v>0</v>
      </c>
      <c r="P325" s="77"/>
    </row>
    <row r="326" spans="2:16" s="10" customFormat="1" ht="96.75" customHeight="1" x14ac:dyDescent="0.25">
      <c r="B326" s="121">
        <v>8300</v>
      </c>
      <c r="C326" s="122" t="s">
        <v>359</v>
      </c>
      <c r="D326" s="121" t="s">
        <v>38</v>
      </c>
      <c r="E326" s="121">
        <v>10</v>
      </c>
      <c r="F326" s="57"/>
      <c r="G326" s="61"/>
      <c r="H326" s="70"/>
      <c r="I326" s="71"/>
      <c r="J326" s="72"/>
      <c r="K326" s="73"/>
      <c r="L326" s="74">
        <f>tCotizacion[[#This Row],[Cant. Solicitada]]*tCotizacion[[#This Row],[Vr Unitario (antes de IVA)]]</f>
        <v>0</v>
      </c>
      <c r="M326" s="75">
        <f>+tCotizacion[[#This Row],[Valor total (antes de IVA)]]*tCotizacion[[#This Row],[% de IVA (si aplica)]]</f>
        <v>0</v>
      </c>
      <c r="N326" s="76">
        <f>+tCotizacion[[#This Row],[Valor total (antes de IVA)]]+tCotizacion[[#This Row],[Valor total IVA]]</f>
        <v>0</v>
      </c>
      <c r="O326" s="76">
        <f>+tCotizacion[[#This Row],[Valor Total Item]]/tCotizacion[[#This Row],[Cant. Solicitada]]</f>
        <v>0</v>
      </c>
      <c r="P326" s="77"/>
    </row>
    <row r="327" spans="2:16" s="10" customFormat="1" ht="96.75" customHeight="1" x14ac:dyDescent="0.25">
      <c r="B327" s="121">
        <v>8301</v>
      </c>
      <c r="C327" s="122" t="s">
        <v>360</v>
      </c>
      <c r="D327" s="121" t="s">
        <v>38</v>
      </c>
      <c r="E327" s="121">
        <v>10</v>
      </c>
      <c r="F327" s="57"/>
      <c r="G327" s="61"/>
      <c r="H327" s="70"/>
      <c r="I327" s="71"/>
      <c r="J327" s="72"/>
      <c r="K327" s="73"/>
      <c r="L327" s="74">
        <f>tCotizacion[[#This Row],[Cant. Solicitada]]*tCotizacion[[#This Row],[Vr Unitario (antes de IVA)]]</f>
        <v>0</v>
      </c>
      <c r="M327" s="75">
        <f>+tCotizacion[[#This Row],[Valor total (antes de IVA)]]*tCotizacion[[#This Row],[% de IVA (si aplica)]]</f>
        <v>0</v>
      </c>
      <c r="N327" s="76">
        <f>+tCotizacion[[#This Row],[Valor total (antes de IVA)]]+tCotizacion[[#This Row],[Valor total IVA]]</f>
        <v>0</v>
      </c>
      <c r="O327" s="76">
        <f>+tCotizacion[[#This Row],[Valor Total Item]]/tCotizacion[[#This Row],[Cant. Solicitada]]</f>
        <v>0</v>
      </c>
      <c r="P327" s="77"/>
    </row>
    <row r="328" spans="2:16" s="10" customFormat="1" ht="96.75" customHeight="1" x14ac:dyDescent="0.25">
      <c r="B328" s="121">
        <v>8302</v>
      </c>
      <c r="C328" s="122" t="s">
        <v>361</v>
      </c>
      <c r="D328" s="121" t="s">
        <v>38</v>
      </c>
      <c r="E328" s="121">
        <v>10</v>
      </c>
      <c r="F328" s="57"/>
      <c r="G328" s="61"/>
      <c r="H328" s="70"/>
      <c r="I328" s="71"/>
      <c r="J328" s="72"/>
      <c r="K328" s="73"/>
      <c r="L328" s="74">
        <f>tCotizacion[[#This Row],[Cant. Solicitada]]*tCotizacion[[#This Row],[Vr Unitario (antes de IVA)]]</f>
        <v>0</v>
      </c>
      <c r="M328" s="75">
        <f>+tCotizacion[[#This Row],[Valor total (antes de IVA)]]*tCotizacion[[#This Row],[% de IVA (si aplica)]]</f>
        <v>0</v>
      </c>
      <c r="N328" s="76">
        <f>+tCotizacion[[#This Row],[Valor total (antes de IVA)]]+tCotizacion[[#This Row],[Valor total IVA]]</f>
        <v>0</v>
      </c>
      <c r="O328" s="76">
        <f>+tCotizacion[[#This Row],[Valor Total Item]]/tCotizacion[[#This Row],[Cant. Solicitada]]</f>
        <v>0</v>
      </c>
      <c r="P328" s="77"/>
    </row>
    <row r="329" spans="2:16" s="10" customFormat="1" ht="96.75" customHeight="1" x14ac:dyDescent="0.25">
      <c r="B329" s="121">
        <v>8303</v>
      </c>
      <c r="C329" s="122" t="s">
        <v>362</v>
      </c>
      <c r="D329" s="121" t="s">
        <v>38</v>
      </c>
      <c r="E329" s="121">
        <v>10</v>
      </c>
      <c r="F329" s="57"/>
      <c r="G329" s="61"/>
      <c r="H329" s="70"/>
      <c r="I329" s="71"/>
      <c r="J329" s="72"/>
      <c r="K329" s="73"/>
      <c r="L329" s="74">
        <f>tCotizacion[[#This Row],[Cant. Solicitada]]*tCotizacion[[#This Row],[Vr Unitario (antes de IVA)]]</f>
        <v>0</v>
      </c>
      <c r="M329" s="75">
        <f>+tCotizacion[[#This Row],[Valor total (antes de IVA)]]*tCotizacion[[#This Row],[% de IVA (si aplica)]]</f>
        <v>0</v>
      </c>
      <c r="N329" s="76">
        <f>+tCotizacion[[#This Row],[Valor total (antes de IVA)]]+tCotizacion[[#This Row],[Valor total IVA]]</f>
        <v>0</v>
      </c>
      <c r="O329" s="76">
        <f>+tCotizacion[[#This Row],[Valor Total Item]]/tCotizacion[[#This Row],[Cant. Solicitada]]</f>
        <v>0</v>
      </c>
      <c r="P329" s="77"/>
    </row>
    <row r="330" spans="2:16" s="10" customFormat="1" ht="96.75" customHeight="1" x14ac:dyDescent="0.25">
      <c r="B330" s="121">
        <v>8304</v>
      </c>
      <c r="C330" s="122" t="s">
        <v>363</v>
      </c>
      <c r="D330" s="121" t="s">
        <v>38</v>
      </c>
      <c r="E330" s="121">
        <v>10</v>
      </c>
      <c r="F330" s="57"/>
      <c r="G330" s="61"/>
      <c r="H330" s="70"/>
      <c r="I330" s="71"/>
      <c r="J330" s="72"/>
      <c r="K330" s="73"/>
      <c r="L330" s="74">
        <f>tCotizacion[[#This Row],[Cant. Solicitada]]*tCotizacion[[#This Row],[Vr Unitario (antes de IVA)]]</f>
        <v>0</v>
      </c>
      <c r="M330" s="75">
        <f>+tCotizacion[[#This Row],[Valor total (antes de IVA)]]*tCotizacion[[#This Row],[% de IVA (si aplica)]]</f>
        <v>0</v>
      </c>
      <c r="N330" s="76">
        <f>+tCotizacion[[#This Row],[Valor total (antes de IVA)]]+tCotizacion[[#This Row],[Valor total IVA]]</f>
        <v>0</v>
      </c>
      <c r="O330" s="76">
        <f>+tCotizacion[[#This Row],[Valor Total Item]]/tCotizacion[[#This Row],[Cant. Solicitada]]</f>
        <v>0</v>
      </c>
      <c r="P330" s="77"/>
    </row>
    <row r="331" spans="2:16" s="10" customFormat="1" ht="96.75" customHeight="1" x14ac:dyDescent="0.25">
      <c r="B331" s="121">
        <v>8305</v>
      </c>
      <c r="C331" s="122" t="s">
        <v>363</v>
      </c>
      <c r="D331" s="121" t="s">
        <v>38</v>
      </c>
      <c r="E331" s="121">
        <v>10</v>
      </c>
      <c r="F331" s="57"/>
      <c r="G331" s="61"/>
      <c r="H331" s="70"/>
      <c r="I331" s="71"/>
      <c r="J331" s="72"/>
      <c r="K331" s="73"/>
      <c r="L331" s="74">
        <f>tCotizacion[[#This Row],[Cant. Solicitada]]*tCotizacion[[#This Row],[Vr Unitario (antes de IVA)]]</f>
        <v>0</v>
      </c>
      <c r="M331" s="75">
        <f>+tCotizacion[[#This Row],[Valor total (antes de IVA)]]*tCotizacion[[#This Row],[% de IVA (si aplica)]]</f>
        <v>0</v>
      </c>
      <c r="N331" s="76">
        <f>+tCotizacion[[#This Row],[Valor total (antes de IVA)]]+tCotizacion[[#This Row],[Valor total IVA]]</f>
        <v>0</v>
      </c>
      <c r="O331" s="76">
        <f>+tCotizacion[[#This Row],[Valor Total Item]]/tCotizacion[[#This Row],[Cant. Solicitada]]</f>
        <v>0</v>
      </c>
      <c r="P331" s="77"/>
    </row>
    <row r="332" spans="2:16" s="10" customFormat="1" ht="96.75" customHeight="1" x14ac:dyDescent="0.25">
      <c r="B332" s="121">
        <v>8306</v>
      </c>
      <c r="C332" s="122" t="s">
        <v>364</v>
      </c>
      <c r="D332" s="121" t="s">
        <v>38</v>
      </c>
      <c r="E332" s="121">
        <v>15</v>
      </c>
      <c r="F332" s="57"/>
      <c r="G332" s="61"/>
      <c r="H332" s="70"/>
      <c r="I332" s="71"/>
      <c r="J332" s="72"/>
      <c r="K332" s="73"/>
      <c r="L332" s="74">
        <f>tCotizacion[[#This Row],[Cant. Solicitada]]*tCotizacion[[#This Row],[Vr Unitario (antes de IVA)]]</f>
        <v>0</v>
      </c>
      <c r="M332" s="75">
        <f>+tCotizacion[[#This Row],[Valor total (antes de IVA)]]*tCotizacion[[#This Row],[% de IVA (si aplica)]]</f>
        <v>0</v>
      </c>
      <c r="N332" s="76">
        <f>+tCotizacion[[#This Row],[Valor total (antes de IVA)]]+tCotizacion[[#This Row],[Valor total IVA]]</f>
        <v>0</v>
      </c>
      <c r="O332" s="76">
        <f>+tCotizacion[[#This Row],[Valor Total Item]]/tCotizacion[[#This Row],[Cant. Solicitada]]</f>
        <v>0</v>
      </c>
      <c r="P332" s="77"/>
    </row>
    <row r="333" spans="2:16" s="10" customFormat="1" ht="96.75" customHeight="1" x14ac:dyDescent="0.25">
      <c r="B333" s="121">
        <v>8307</v>
      </c>
      <c r="C333" s="122" t="s">
        <v>365</v>
      </c>
      <c r="D333" s="121" t="s">
        <v>38</v>
      </c>
      <c r="E333" s="121">
        <v>10</v>
      </c>
      <c r="F333" s="57"/>
      <c r="G333" s="61"/>
      <c r="H333" s="70"/>
      <c r="I333" s="71"/>
      <c r="J333" s="72"/>
      <c r="K333" s="73"/>
      <c r="L333" s="74">
        <f>tCotizacion[[#This Row],[Cant. Solicitada]]*tCotizacion[[#This Row],[Vr Unitario (antes de IVA)]]</f>
        <v>0</v>
      </c>
      <c r="M333" s="75">
        <f>+tCotizacion[[#This Row],[Valor total (antes de IVA)]]*tCotizacion[[#This Row],[% de IVA (si aplica)]]</f>
        <v>0</v>
      </c>
      <c r="N333" s="76">
        <f>+tCotizacion[[#This Row],[Valor total (antes de IVA)]]+tCotizacion[[#This Row],[Valor total IVA]]</f>
        <v>0</v>
      </c>
      <c r="O333" s="76">
        <f>+tCotizacion[[#This Row],[Valor Total Item]]/tCotizacion[[#This Row],[Cant. Solicitada]]</f>
        <v>0</v>
      </c>
      <c r="P333" s="77"/>
    </row>
    <row r="334" spans="2:16" s="10" customFormat="1" ht="96.75" customHeight="1" x14ac:dyDescent="0.25">
      <c r="B334" s="121">
        <v>8309</v>
      </c>
      <c r="C334" s="122" t="s">
        <v>366</v>
      </c>
      <c r="D334" s="121" t="s">
        <v>38</v>
      </c>
      <c r="E334" s="121">
        <v>10</v>
      </c>
      <c r="F334" s="57"/>
      <c r="G334" s="61"/>
      <c r="H334" s="70"/>
      <c r="I334" s="71"/>
      <c r="J334" s="72"/>
      <c r="K334" s="73"/>
      <c r="L334" s="74">
        <f>tCotizacion[[#This Row],[Cant. Solicitada]]*tCotizacion[[#This Row],[Vr Unitario (antes de IVA)]]</f>
        <v>0</v>
      </c>
      <c r="M334" s="75">
        <f>+tCotizacion[[#This Row],[Valor total (antes de IVA)]]*tCotizacion[[#This Row],[% de IVA (si aplica)]]</f>
        <v>0</v>
      </c>
      <c r="N334" s="76">
        <f>+tCotizacion[[#This Row],[Valor total (antes de IVA)]]+tCotizacion[[#This Row],[Valor total IVA]]</f>
        <v>0</v>
      </c>
      <c r="O334" s="76">
        <f>+tCotizacion[[#This Row],[Valor Total Item]]/tCotizacion[[#This Row],[Cant. Solicitada]]</f>
        <v>0</v>
      </c>
      <c r="P334" s="77"/>
    </row>
    <row r="335" spans="2:16" s="10" customFormat="1" ht="96.75" customHeight="1" x14ac:dyDescent="0.25">
      <c r="B335" s="121">
        <v>8310</v>
      </c>
      <c r="C335" s="122" t="s">
        <v>367</v>
      </c>
      <c r="D335" s="121" t="s">
        <v>38</v>
      </c>
      <c r="E335" s="121">
        <v>70</v>
      </c>
      <c r="F335" s="57"/>
      <c r="G335" s="61"/>
      <c r="H335" s="70"/>
      <c r="I335" s="71"/>
      <c r="J335" s="72"/>
      <c r="K335" s="73"/>
      <c r="L335" s="74">
        <f>tCotizacion[[#This Row],[Cant. Solicitada]]*tCotizacion[[#This Row],[Vr Unitario (antes de IVA)]]</f>
        <v>0</v>
      </c>
      <c r="M335" s="75">
        <f>+tCotizacion[[#This Row],[Valor total (antes de IVA)]]*tCotizacion[[#This Row],[% de IVA (si aplica)]]</f>
        <v>0</v>
      </c>
      <c r="N335" s="76">
        <f>+tCotizacion[[#This Row],[Valor total (antes de IVA)]]+tCotizacion[[#This Row],[Valor total IVA]]</f>
        <v>0</v>
      </c>
      <c r="O335" s="76">
        <f>+tCotizacion[[#This Row],[Valor Total Item]]/tCotizacion[[#This Row],[Cant. Solicitada]]</f>
        <v>0</v>
      </c>
      <c r="P335" s="77"/>
    </row>
    <row r="336" spans="2:16" s="10" customFormat="1" ht="96.75" customHeight="1" x14ac:dyDescent="0.25">
      <c r="B336" s="121">
        <v>8311</v>
      </c>
      <c r="C336" s="122" t="s">
        <v>368</v>
      </c>
      <c r="D336" s="121" t="s">
        <v>38</v>
      </c>
      <c r="E336" s="121">
        <v>10</v>
      </c>
      <c r="F336" s="57"/>
      <c r="G336" s="61"/>
      <c r="H336" s="70"/>
      <c r="I336" s="71"/>
      <c r="J336" s="72"/>
      <c r="K336" s="73"/>
      <c r="L336" s="74">
        <f>tCotizacion[[#This Row],[Cant. Solicitada]]*tCotizacion[[#This Row],[Vr Unitario (antes de IVA)]]</f>
        <v>0</v>
      </c>
      <c r="M336" s="75">
        <f>+tCotizacion[[#This Row],[Valor total (antes de IVA)]]*tCotizacion[[#This Row],[% de IVA (si aplica)]]</f>
        <v>0</v>
      </c>
      <c r="N336" s="76">
        <f>+tCotizacion[[#This Row],[Valor total (antes de IVA)]]+tCotizacion[[#This Row],[Valor total IVA]]</f>
        <v>0</v>
      </c>
      <c r="O336" s="76">
        <f>+tCotizacion[[#This Row],[Valor Total Item]]/tCotizacion[[#This Row],[Cant. Solicitada]]</f>
        <v>0</v>
      </c>
      <c r="P336" s="77"/>
    </row>
    <row r="337" spans="2:16" s="10" customFormat="1" ht="96.75" customHeight="1" x14ac:dyDescent="0.25">
      <c r="B337" s="121">
        <v>9109</v>
      </c>
      <c r="C337" s="122" t="s">
        <v>369</v>
      </c>
      <c r="D337" s="121" t="s">
        <v>38</v>
      </c>
      <c r="E337" s="121">
        <v>24</v>
      </c>
      <c r="F337" s="57"/>
      <c r="G337" s="61"/>
      <c r="H337" s="70"/>
      <c r="I337" s="71"/>
      <c r="J337" s="72"/>
      <c r="K337" s="73"/>
      <c r="L337" s="74">
        <f>tCotizacion[[#This Row],[Cant. Solicitada]]*tCotizacion[[#This Row],[Vr Unitario (antes de IVA)]]</f>
        <v>0</v>
      </c>
      <c r="M337" s="75">
        <f>+tCotizacion[[#This Row],[Valor total (antes de IVA)]]*tCotizacion[[#This Row],[% de IVA (si aplica)]]</f>
        <v>0</v>
      </c>
      <c r="N337" s="76">
        <f>+tCotizacion[[#This Row],[Valor total (antes de IVA)]]+tCotizacion[[#This Row],[Valor total IVA]]</f>
        <v>0</v>
      </c>
      <c r="O337" s="76">
        <f>+tCotizacion[[#This Row],[Valor Total Item]]/tCotizacion[[#This Row],[Cant. Solicitada]]</f>
        <v>0</v>
      </c>
      <c r="P337" s="77"/>
    </row>
    <row r="338" spans="2:16" s="10" customFormat="1" ht="96.75" customHeight="1" x14ac:dyDescent="0.25">
      <c r="B338" s="121">
        <v>9113</v>
      </c>
      <c r="C338" s="122" t="s">
        <v>370</v>
      </c>
      <c r="D338" s="121" t="s">
        <v>38</v>
      </c>
      <c r="E338" s="121">
        <v>24</v>
      </c>
      <c r="F338" s="57"/>
      <c r="G338" s="61"/>
      <c r="H338" s="70"/>
      <c r="I338" s="71"/>
      <c r="J338" s="72"/>
      <c r="K338" s="73"/>
      <c r="L338" s="74">
        <f>tCotizacion[[#This Row],[Cant. Solicitada]]*tCotizacion[[#This Row],[Vr Unitario (antes de IVA)]]</f>
        <v>0</v>
      </c>
      <c r="M338" s="75">
        <f>+tCotizacion[[#This Row],[Valor total (antes de IVA)]]*tCotizacion[[#This Row],[% de IVA (si aplica)]]</f>
        <v>0</v>
      </c>
      <c r="N338" s="76">
        <f>+tCotizacion[[#This Row],[Valor total (antes de IVA)]]+tCotizacion[[#This Row],[Valor total IVA]]</f>
        <v>0</v>
      </c>
      <c r="O338" s="76">
        <f>+tCotizacion[[#This Row],[Valor Total Item]]/tCotizacion[[#This Row],[Cant. Solicitada]]</f>
        <v>0</v>
      </c>
      <c r="P338" s="77"/>
    </row>
    <row r="339" spans="2:16" s="10" customFormat="1" ht="96.75" customHeight="1" x14ac:dyDescent="0.25">
      <c r="B339" s="121">
        <v>9115</v>
      </c>
      <c r="C339" s="122" t="s">
        <v>371</v>
      </c>
      <c r="D339" s="121" t="s">
        <v>38</v>
      </c>
      <c r="E339" s="121">
        <v>30</v>
      </c>
      <c r="F339" s="57"/>
      <c r="G339" s="61"/>
      <c r="H339" s="70"/>
      <c r="I339" s="71"/>
      <c r="J339" s="72"/>
      <c r="K339" s="73"/>
      <c r="L339" s="74">
        <f>tCotizacion[[#This Row],[Cant. Solicitada]]*tCotizacion[[#This Row],[Vr Unitario (antes de IVA)]]</f>
        <v>0</v>
      </c>
      <c r="M339" s="75">
        <f>+tCotizacion[[#This Row],[Valor total (antes de IVA)]]*tCotizacion[[#This Row],[% de IVA (si aplica)]]</f>
        <v>0</v>
      </c>
      <c r="N339" s="76">
        <f>+tCotizacion[[#This Row],[Valor total (antes de IVA)]]+tCotizacion[[#This Row],[Valor total IVA]]</f>
        <v>0</v>
      </c>
      <c r="O339" s="76">
        <f>+tCotizacion[[#This Row],[Valor Total Item]]/tCotizacion[[#This Row],[Cant. Solicitada]]</f>
        <v>0</v>
      </c>
      <c r="P339" s="77"/>
    </row>
    <row r="340" spans="2:16" s="10" customFormat="1" ht="96.75" customHeight="1" x14ac:dyDescent="0.25">
      <c r="B340" s="121">
        <v>9116</v>
      </c>
      <c r="C340" s="122" t="s">
        <v>372</v>
      </c>
      <c r="D340" s="121" t="s">
        <v>38</v>
      </c>
      <c r="E340" s="121">
        <v>24</v>
      </c>
      <c r="F340" s="57"/>
      <c r="G340" s="61"/>
      <c r="H340" s="70"/>
      <c r="I340" s="71"/>
      <c r="J340" s="72"/>
      <c r="K340" s="73"/>
      <c r="L340" s="74">
        <f>tCotizacion[[#This Row],[Cant. Solicitada]]*tCotizacion[[#This Row],[Vr Unitario (antes de IVA)]]</f>
        <v>0</v>
      </c>
      <c r="M340" s="75">
        <f>+tCotizacion[[#This Row],[Valor total (antes de IVA)]]*tCotizacion[[#This Row],[% de IVA (si aplica)]]</f>
        <v>0</v>
      </c>
      <c r="N340" s="76">
        <f>+tCotizacion[[#This Row],[Valor total (antes de IVA)]]+tCotizacion[[#This Row],[Valor total IVA]]</f>
        <v>0</v>
      </c>
      <c r="O340" s="76">
        <f>+tCotizacion[[#This Row],[Valor Total Item]]/tCotizacion[[#This Row],[Cant. Solicitada]]</f>
        <v>0</v>
      </c>
      <c r="P340" s="77"/>
    </row>
    <row r="341" spans="2:16" s="10" customFormat="1" ht="96.75" customHeight="1" x14ac:dyDescent="0.25">
      <c r="B341" s="121">
        <v>9117</v>
      </c>
      <c r="C341" s="122" t="s">
        <v>373</v>
      </c>
      <c r="D341" s="121" t="s">
        <v>38</v>
      </c>
      <c r="E341" s="121">
        <v>48</v>
      </c>
      <c r="F341" s="57"/>
      <c r="G341" s="61"/>
      <c r="H341" s="70"/>
      <c r="I341" s="71"/>
      <c r="J341" s="72"/>
      <c r="K341" s="73"/>
      <c r="L341" s="74">
        <f>tCotizacion[[#This Row],[Cant. Solicitada]]*tCotizacion[[#This Row],[Vr Unitario (antes de IVA)]]</f>
        <v>0</v>
      </c>
      <c r="M341" s="75">
        <f>+tCotizacion[[#This Row],[Valor total (antes de IVA)]]*tCotizacion[[#This Row],[% de IVA (si aplica)]]</f>
        <v>0</v>
      </c>
      <c r="N341" s="76">
        <f>+tCotizacion[[#This Row],[Valor total (antes de IVA)]]+tCotizacion[[#This Row],[Valor total IVA]]</f>
        <v>0</v>
      </c>
      <c r="O341" s="76">
        <f>+tCotizacion[[#This Row],[Valor Total Item]]/tCotizacion[[#This Row],[Cant. Solicitada]]</f>
        <v>0</v>
      </c>
      <c r="P341" s="77"/>
    </row>
    <row r="342" spans="2:16" s="10" customFormat="1" ht="96.75" customHeight="1" x14ac:dyDescent="0.25">
      <c r="B342" s="121">
        <v>9118</v>
      </c>
      <c r="C342" s="122" t="s">
        <v>374</v>
      </c>
      <c r="D342" s="121" t="s">
        <v>38</v>
      </c>
      <c r="E342" s="121">
        <v>48</v>
      </c>
      <c r="F342" s="57"/>
      <c r="G342" s="61"/>
      <c r="H342" s="70"/>
      <c r="I342" s="71"/>
      <c r="J342" s="72"/>
      <c r="K342" s="73"/>
      <c r="L342" s="74">
        <f>tCotizacion[[#This Row],[Cant. Solicitada]]*tCotizacion[[#This Row],[Vr Unitario (antes de IVA)]]</f>
        <v>0</v>
      </c>
      <c r="M342" s="75">
        <f>+tCotizacion[[#This Row],[Valor total (antes de IVA)]]*tCotizacion[[#This Row],[% de IVA (si aplica)]]</f>
        <v>0</v>
      </c>
      <c r="N342" s="76">
        <f>+tCotizacion[[#This Row],[Valor total (antes de IVA)]]+tCotizacion[[#This Row],[Valor total IVA]]</f>
        <v>0</v>
      </c>
      <c r="O342" s="76">
        <f>+tCotizacion[[#This Row],[Valor Total Item]]/tCotizacion[[#This Row],[Cant. Solicitada]]</f>
        <v>0</v>
      </c>
      <c r="P342" s="77"/>
    </row>
    <row r="343" spans="2:16" s="10" customFormat="1" ht="96.75" customHeight="1" x14ac:dyDescent="0.25">
      <c r="B343" s="121">
        <v>9119</v>
      </c>
      <c r="C343" s="122" t="s">
        <v>375</v>
      </c>
      <c r="D343" s="121" t="s">
        <v>38</v>
      </c>
      <c r="E343" s="121">
        <v>24</v>
      </c>
      <c r="F343" s="57"/>
      <c r="G343" s="61"/>
      <c r="H343" s="70"/>
      <c r="I343" s="71"/>
      <c r="J343" s="72"/>
      <c r="K343" s="73"/>
      <c r="L343" s="74">
        <f>tCotizacion[[#This Row],[Cant. Solicitada]]*tCotizacion[[#This Row],[Vr Unitario (antes de IVA)]]</f>
        <v>0</v>
      </c>
      <c r="M343" s="75">
        <f>+tCotizacion[[#This Row],[Valor total (antes de IVA)]]*tCotizacion[[#This Row],[% de IVA (si aplica)]]</f>
        <v>0</v>
      </c>
      <c r="N343" s="76">
        <f>+tCotizacion[[#This Row],[Valor total (antes de IVA)]]+tCotizacion[[#This Row],[Valor total IVA]]</f>
        <v>0</v>
      </c>
      <c r="O343" s="76">
        <f>+tCotizacion[[#This Row],[Valor Total Item]]/tCotizacion[[#This Row],[Cant. Solicitada]]</f>
        <v>0</v>
      </c>
      <c r="P343" s="77"/>
    </row>
    <row r="344" spans="2:16" s="10" customFormat="1" ht="96.75" customHeight="1" x14ac:dyDescent="0.25">
      <c r="B344" s="121">
        <v>9146</v>
      </c>
      <c r="C344" s="122" t="s">
        <v>376</v>
      </c>
      <c r="D344" s="121" t="s">
        <v>377</v>
      </c>
      <c r="E344" s="121">
        <v>200</v>
      </c>
      <c r="F344" s="57"/>
      <c r="G344" s="61"/>
      <c r="H344" s="70"/>
      <c r="I344" s="71"/>
      <c r="J344" s="72"/>
      <c r="K344" s="73"/>
      <c r="L344" s="74">
        <f>tCotizacion[[#This Row],[Cant. Solicitada]]*tCotizacion[[#This Row],[Vr Unitario (antes de IVA)]]</f>
        <v>0</v>
      </c>
      <c r="M344" s="75">
        <f>+tCotizacion[[#This Row],[Valor total (antes de IVA)]]*tCotizacion[[#This Row],[% de IVA (si aplica)]]</f>
        <v>0</v>
      </c>
      <c r="N344" s="76">
        <f>+tCotizacion[[#This Row],[Valor total (antes de IVA)]]+tCotizacion[[#This Row],[Valor total IVA]]</f>
        <v>0</v>
      </c>
      <c r="O344" s="76">
        <f>+tCotizacion[[#This Row],[Valor Total Item]]/tCotizacion[[#This Row],[Cant. Solicitada]]</f>
        <v>0</v>
      </c>
      <c r="P344" s="77"/>
    </row>
    <row r="345" spans="2:16" s="10" customFormat="1" ht="96.75" customHeight="1" x14ac:dyDescent="0.25">
      <c r="B345" s="121">
        <v>9147</v>
      </c>
      <c r="C345" s="122" t="s">
        <v>378</v>
      </c>
      <c r="D345" s="121" t="s">
        <v>379</v>
      </c>
      <c r="E345" s="121">
        <v>200</v>
      </c>
      <c r="F345" s="57"/>
      <c r="G345" s="61"/>
      <c r="H345" s="70"/>
      <c r="I345" s="71"/>
      <c r="J345" s="72"/>
      <c r="K345" s="73"/>
      <c r="L345" s="74">
        <f>tCotizacion[[#This Row],[Cant. Solicitada]]*tCotizacion[[#This Row],[Vr Unitario (antes de IVA)]]</f>
        <v>0</v>
      </c>
      <c r="M345" s="75">
        <f>+tCotizacion[[#This Row],[Valor total (antes de IVA)]]*tCotizacion[[#This Row],[% de IVA (si aplica)]]</f>
        <v>0</v>
      </c>
      <c r="N345" s="76">
        <f>+tCotizacion[[#This Row],[Valor total (antes de IVA)]]+tCotizacion[[#This Row],[Valor total IVA]]</f>
        <v>0</v>
      </c>
      <c r="O345" s="76">
        <f>+tCotizacion[[#This Row],[Valor Total Item]]/tCotizacion[[#This Row],[Cant. Solicitada]]</f>
        <v>0</v>
      </c>
      <c r="P345" s="77"/>
    </row>
    <row r="346" spans="2:16" s="10" customFormat="1" ht="96.75" customHeight="1" x14ac:dyDescent="0.25">
      <c r="B346" s="121">
        <v>9148</v>
      </c>
      <c r="C346" s="122" t="s">
        <v>380</v>
      </c>
      <c r="D346" s="121" t="s">
        <v>379</v>
      </c>
      <c r="E346" s="121">
        <v>200</v>
      </c>
      <c r="F346" s="57"/>
      <c r="G346" s="61"/>
      <c r="H346" s="70"/>
      <c r="I346" s="71"/>
      <c r="J346" s="72"/>
      <c r="K346" s="73"/>
      <c r="L346" s="74">
        <f>tCotizacion[[#This Row],[Cant. Solicitada]]*tCotizacion[[#This Row],[Vr Unitario (antes de IVA)]]</f>
        <v>0</v>
      </c>
      <c r="M346" s="75">
        <f>+tCotizacion[[#This Row],[Valor total (antes de IVA)]]*tCotizacion[[#This Row],[% de IVA (si aplica)]]</f>
        <v>0</v>
      </c>
      <c r="N346" s="76">
        <f>+tCotizacion[[#This Row],[Valor total (antes de IVA)]]+tCotizacion[[#This Row],[Valor total IVA]]</f>
        <v>0</v>
      </c>
      <c r="O346" s="76">
        <f>+tCotizacion[[#This Row],[Valor Total Item]]/tCotizacion[[#This Row],[Cant. Solicitada]]</f>
        <v>0</v>
      </c>
      <c r="P346" s="77"/>
    </row>
    <row r="347" spans="2:16" s="10" customFormat="1" ht="96.75" customHeight="1" x14ac:dyDescent="0.25">
      <c r="B347" s="121">
        <v>9149</v>
      </c>
      <c r="C347" s="122" t="s">
        <v>381</v>
      </c>
      <c r="D347" s="121" t="s">
        <v>377</v>
      </c>
      <c r="E347" s="121">
        <v>200</v>
      </c>
      <c r="F347" s="57"/>
      <c r="G347" s="61"/>
      <c r="H347" s="70"/>
      <c r="I347" s="71"/>
      <c r="J347" s="72"/>
      <c r="K347" s="73"/>
      <c r="L347" s="74">
        <f>tCotizacion[[#This Row],[Cant. Solicitada]]*tCotizacion[[#This Row],[Vr Unitario (antes de IVA)]]</f>
        <v>0</v>
      </c>
      <c r="M347" s="75">
        <f>+tCotizacion[[#This Row],[Valor total (antes de IVA)]]*tCotizacion[[#This Row],[% de IVA (si aplica)]]</f>
        <v>0</v>
      </c>
      <c r="N347" s="76">
        <f>+tCotizacion[[#This Row],[Valor total (antes de IVA)]]+tCotizacion[[#This Row],[Valor total IVA]]</f>
        <v>0</v>
      </c>
      <c r="O347" s="76">
        <f>+tCotizacion[[#This Row],[Valor Total Item]]/tCotizacion[[#This Row],[Cant. Solicitada]]</f>
        <v>0</v>
      </c>
      <c r="P347" s="77"/>
    </row>
    <row r="348" spans="2:16" s="10" customFormat="1" ht="96.75" customHeight="1" x14ac:dyDescent="0.25">
      <c r="B348" s="121">
        <v>9162</v>
      </c>
      <c r="C348" s="122" t="s">
        <v>382</v>
      </c>
      <c r="D348" s="121" t="s">
        <v>38</v>
      </c>
      <c r="E348" s="121">
        <v>24</v>
      </c>
      <c r="F348" s="57"/>
      <c r="G348" s="61"/>
      <c r="H348" s="70"/>
      <c r="I348" s="71"/>
      <c r="J348" s="72"/>
      <c r="K348" s="73"/>
      <c r="L348" s="74">
        <f>tCotizacion[[#This Row],[Cant. Solicitada]]*tCotizacion[[#This Row],[Vr Unitario (antes de IVA)]]</f>
        <v>0</v>
      </c>
      <c r="M348" s="75">
        <f>+tCotizacion[[#This Row],[Valor total (antes de IVA)]]*tCotizacion[[#This Row],[% de IVA (si aplica)]]</f>
        <v>0</v>
      </c>
      <c r="N348" s="76">
        <f>+tCotizacion[[#This Row],[Valor total (antes de IVA)]]+tCotizacion[[#This Row],[Valor total IVA]]</f>
        <v>0</v>
      </c>
      <c r="O348" s="76">
        <f>+tCotizacion[[#This Row],[Valor Total Item]]/tCotizacion[[#This Row],[Cant. Solicitada]]</f>
        <v>0</v>
      </c>
      <c r="P348" s="77"/>
    </row>
    <row r="349" spans="2:16" s="10" customFormat="1" ht="96.75" customHeight="1" x14ac:dyDescent="0.25">
      <c r="B349" s="121">
        <v>9166</v>
      </c>
      <c r="C349" s="122" t="s">
        <v>383</v>
      </c>
      <c r="D349" s="121" t="s">
        <v>38</v>
      </c>
      <c r="E349" s="121">
        <v>10</v>
      </c>
      <c r="F349" s="57"/>
      <c r="G349" s="61"/>
      <c r="H349" s="70"/>
      <c r="I349" s="71"/>
      <c r="J349" s="72"/>
      <c r="K349" s="73"/>
      <c r="L349" s="74">
        <f>tCotizacion[[#This Row],[Cant. Solicitada]]*tCotizacion[[#This Row],[Vr Unitario (antes de IVA)]]</f>
        <v>0</v>
      </c>
      <c r="M349" s="75">
        <f>+tCotizacion[[#This Row],[Valor total (antes de IVA)]]*tCotizacion[[#This Row],[% de IVA (si aplica)]]</f>
        <v>0</v>
      </c>
      <c r="N349" s="76">
        <f>+tCotizacion[[#This Row],[Valor total (antes de IVA)]]+tCotizacion[[#This Row],[Valor total IVA]]</f>
        <v>0</v>
      </c>
      <c r="O349" s="76">
        <f>+tCotizacion[[#This Row],[Valor Total Item]]/tCotizacion[[#This Row],[Cant. Solicitada]]</f>
        <v>0</v>
      </c>
      <c r="P349" s="77"/>
    </row>
    <row r="350" spans="2:16" s="10" customFormat="1" ht="96.75" customHeight="1" x14ac:dyDescent="0.25">
      <c r="B350" s="121">
        <v>9167</v>
      </c>
      <c r="C350" s="122" t="s">
        <v>384</v>
      </c>
      <c r="D350" s="121" t="s">
        <v>38</v>
      </c>
      <c r="E350" s="121">
        <v>20</v>
      </c>
      <c r="F350" s="57"/>
      <c r="G350" s="61"/>
      <c r="H350" s="70"/>
      <c r="I350" s="71"/>
      <c r="J350" s="72"/>
      <c r="K350" s="73"/>
      <c r="L350" s="74">
        <f>tCotizacion[[#This Row],[Cant. Solicitada]]*tCotizacion[[#This Row],[Vr Unitario (antes de IVA)]]</f>
        <v>0</v>
      </c>
      <c r="M350" s="75">
        <f>+tCotizacion[[#This Row],[Valor total (antes de IVA)]]*tCotizacion[[#This Row],[% de IVA (si aplica)]]</f>
        <v>0</v>
      </c>
      <c r="N350" s="76">
        <f>+tCotizacion[[#This Row],[Valor total (antes de IVA)]]+tCotizacion[[#This Row],[Valor total IVA]]</f>
        <v>0</v>
      </c>
      <c r="O350" s="76">
        <f>+tCotizacion[[#This Row],[Valor Total Item]]/tCotizacion[[#This Row],[Cant. Solicitada]]</f>
        <v>0</v>
      </c>
      <c r="P350" s="77"/>
    </row>
    <row r="351" spans="2:16" s="10" customFormat="1" ht="96.75" customHeight="1" x14ac:dyDescent="0.25">
      <c r="B351" s="121">
        <v>9511</v>
      </c>
      <c r="C351" s="122" t="s">
        <v>385</v>
      </c>
      <c r="D351" s="121" t="s">
        <v>386</v>
      </c>
      <c r="E351" s="121">
        <v>3</v>
      </c>
      <c r="F351" s="57"/>
      <c r="G351" s="61"/>
      <c r="H351" s="70"/>
      <c r="I351" s="71"/>
      <c r="J351" s="72"/>
      <c r="K351" s="73"/>
      <c r="L351" s="74">
        <f>tCotizacion[[#This Row],[Cant. Solicitada]]*tCotizacion[[#This Row],[Vr Unitario (antes de IVA)]]</f>
        <v>0</v>
      </c>
      <c r="M351" s="75">
        <f>+tCotizacion[[#This Row],[Valor total (antes de IVA)]]*tCotizacion[[#This Row],[% de IVA (si aplica)]]</f>
        <v>0</v>
      </c>
      <c r="N351" s="76">
        <f>+tCotizacion[[#This Row],[Valor total (antes de IVA)]]+tCotizacion[[#This Row],[Valor total IVA]]</f>
        <v>0</v>
      </c>
      <c r="O351" s="76">
        <f>+tCotizacion[[#This Row],[Valor Total Item]]/tCotizacion[[#This Row],[Cant. Solicitada]]</f>
        <v>0</v>
      </c>
      <c r="P351" s="77"/>
    </row>
    <row r="352" spans="2:16" s="10" customFormat="1" ht="96.75" customHeight="1" x14ac:dyDescent="0.25">
      <c r="B352" s="121">
        <v>9512</v>
      </c>
      <c r="C352" s="122" t="s">
        <v>387</v>
      </c>
      <c r="D352" s="121" t="s">
        <v>386</v>
      </c>
      <c r="E352" s="121">
        <v>3</v>
      </c>
      <c r="F352" s="57"/>
      <c r="G352" s="61"/>
      <c r="H352" s="70"/>
      <c r="I352" s="71"/>
      <c r="J352" s="72"/>
      <c r="K352" s="73"/>
      <c r="L352" s="74">
        <f>tCotizacion[[#This Row],[Cant. Solicitada]]*tCotizacion[[#This Row],[Vr Unitario (antes de IVA)]]</f>
        <v>0</v>
      </c>
      <c r="M352" s="75">
        <f>+tCotizacion[[#This Row],[Valor total (antes de IVA)]]*tCotizacion[[#This Row],[% de IVA (si aplica)]]</f>
        <v>0</v>
      </c>
      <c r="N352" s="76">
        <f>+tCotizacion[[#This Row],[Valor total (antes de IVA)]]+tCotizacion[[#This Row],[Valor total IVA]]</f>
        <v>0</v>
      </c>
      <c r="O352" s="76">
        <f>+tCotizacion[[#This Row],[Valor Total Item]]/tCotizacion[[#This Row],[Cant. Solicitada]]</f>
        <v>0</v>
      </c>
      <c r="P352" s="77"/>
    </row>
    <row r="353" spans="2:16" s="10" customFormat="1" ht="96.75" customHeight="1" x14ac:dyDescent="0.25">
      <c r="B353" s="121">
        <v>9738</v>
      </c>
      <c r="C353" s="122" t="s">
        <v>388</v>
      </c>
      <c r="D353" s="121" t="s">
        <v>38</v>
      </c>
      <c r="E353" s="121">
        <v>1</v>
      </c>
      <c r="F353" s="57"/>
      <c r="G353" s="61"/>
      <c r="H353" s="70"/>
      <c r="I353" s="71"/>
      <c r="J353" s="72"/>
      <c r="K353" s="73"/>
      <c r="L353" s="74">
        <f>tCotizacion[[#This Row],[Cant. Solicitada]]*tCotizacion[[#This Row],[Vr Unitario (antes de IVA)]]</f>
        <v>0</v>
      </c>
      <c r="M353" s="75">
        <f>+tCotizacion[[#This Row],[Valor total (antes de IVA)]]*tCotizacion[[#This Row],[% de IVA (si aplica)]]</f>
        <v>0</v>
      </c>
      <c r="N353" s="76">
        <f>+tCotizacion[[#This Row],[Valor total (antes de IVA)]]+tCotizacion[[#This Row],[Valor total IVA]]</f>
        <v>0</v>
      </c>
      <c r="O353" s="76">
        <f>+tCotizacion[[#This Row],[Valor Total Item]]/tCotizacion[[#This Row],[Cant. Solicitada]]</f>
        <v>0</v>
      </c>
      <c r="P353" s="77"/>
    </row>
    <row r="354" spans="2:16" s="10" customFormat="1" ht="96.75" customHeight="1" x14ac:dyDescent="0.25">
      <c r="B354" s="121">
        <v>9739</v>
      </c>
      <c r="C354" s="122" t="s">
        <v>389</v>
      </c>
      <c r="D354" s="121" t="s">
        <v>38</v>
      </c>
      <c r="E354" s="121">
        <v>2</v>
      </c>
      <c r="F354" s="57"/>
      <c r="G354" s="61"/>
      <c r="H354" s="70"/>
      <c r="I354" s="71"/>
      <c r="J354" s="72"/>
      <c r="K354" s="73"/>
      <c r="L354" s="74">
        <f>tCotizacion[[#This Row],[Cant. Solicitada]]*tCotizacion[[#This Row],[Vr Unitario (antes de IVA)]]</f>
        <v>0</v>
      </c>
      <c r="M354" s="75">
        <f>+tCotizacion[[#This Row],[Valor total (antes de IVA)]]*tCotizacion[[#This Row],[% de IVA (si aplica)]]</f>
        <v>0</v>
      </c>
      <c r="N354" s="76">
        <f>+tCotizacion[[#This Row],[Valor total (antes de IVA)]]+tCotizacion[[#This Row],[Valor total IVA]]</f>
        <v>0</v>
      </c>
      <c r="O354" s="76">
        <f>+tCotizacion[[#This Row],[Valor Total Item]]/tCotizacion[[#This Row],[Cant. Solicitada]]</f>
        <v>0</v>
      </c>
      <c r="P354" s="77"/>
    </row>
    <row r="355" spans="2:16" s="10" customFormat="1" ht="96.75" customHeight="1" x14ac:dyDescent="0.25">
      <c r="B355" s="121">
        <v>10433</v>
      </c>
      <c r="C355" s="122" t="s">
        <v>390</v>
      </c>
      <c r="D355" s="121" t="s">
        <v>37</v>
      </c>
      <c r="E355" s="121">
        <v>24</v>
      </c>
      <c r="F355" s="57"/>
      <c r="G355" s="61"/>
      <c r="H355" s="70"/>
      <c r="I355" s="71"/>
      <c r="J355" s="72"/>
      <c r="K355" s="73"/>
      <c r="L355" s="74">
        <f>tCotizacion[[#This Row],[Cant. Solicitada]]*tCotizacion[[#This Row],[Vr Unitario (antes de IVA)]]</f>
        <v>0</v>
      </c>
      <c r="M355" s="75">
        <f>+tCotizacion[[#This Row],[Valor total (antes de IVA)]]*tCotizacion[[#This Row],[% de IVA (si aplica)]]</f>
        <v>0</v>
      </c>
      <c r="N355" s="76">
        <f>+tCotizacion[[#This Row],[Valor total (antes de IVA)]]+tCotizacion[[#This Row],[Valor total IVA]]</f>
        <v>0</v>
      </c>
      <c r="O355" s="76">
        <f>+tCotizacion[[#This Row],[Valor Total Item]]/tCotizacion[[#This Row],[Cant. Solicitada]]</f>
        <v>0</v>
      </c>
      <c r="P355" s="77"/>
    </row>
    <row r="356" spans="2:16" s="10" customFormat="1" ht="96.75" customHeight="1" x14ac:dyDescent="0.25">
      <c r="B356" s="121">
        <v>10745</v>
      </c>
      <c r="C356" s="122" t="s">
        <v>391</v>
      </c>
      <c r="D356" s="121" t="s">
        <v>43</v>
      </c>
      <c r="E356" s="121">
        <v>5</v>
      </c>
      <c r="F356" s="57"/>
      <c r="G356" s="61"/>
      <c r="H356" s="70"/>
      <c r="I356" s="71"/>
      <c r="J356" s="72"/>
      <c r="K356" s="73"/>
      <c r="L356" s="74">
        <f>tCotizacion[[#This Row],[Cant. Solicitada]]*tCotizacion[[#This Row],[Vr Unitario (antes de IVA)]]</f>
        <v>0</v>
      </c>
      <c r="M356" s="75">
        <f>+tCotizacion[[#This Row],[Valor total (antes de IVA)]]*tCotizacion[[#This Row],[% de IVA (si aplica)]]</f>
        <v>0</v>
      </c>
      <c r="N356" s="76">
        <f>+tCotizacion[[#This Row],[Valor total (antes de IVA)]]+tCotizacion[[#This Row],[Valor total IVA]]</f>
        <v>0</v>
      </c>
      <c r="O356" s="76">
        <f>+tCotizacion[[#This Row],[Valor Total Item]]/tCotizacion[[#This Row],[Cant. Solicitada]]</f>
        <v>0</v>
      </c>
      <c r="P356" s="77"/>
    </row>
    <row r="357" spans="2:16" s="10" customFormat="1" ht="96.75" customHeight="1" x14ac:dyDescent="0.25">
      <c r="B357" s="121">
        <v>11070</v>
      </c>
      <c r="C357" s="122" t="s">
        <v>392</v>
      </c>
      <c r="D357" s="121" t="s">
        <v>393</v>
      </c>
      <c r="E357" s="121">
        <v>5</v>
      </c>
      <c r="F357" s="57"/>
      <c r="G357" s="61"/>
      <c r="H357" s="70"/>
      <c r="I357" s="71"/>
      <c r="J357" s="72"/>
      <c r="K357" s="73"/>
      <c r="L357" s="74">
        <f>tCotizacion[[#This Row],[Cant. Solicitada]]*tCotizacion[[#This Row],[Vr Unitario (antes de IVA)]]</f>
        <v>0</v>
      </c>
      <c r="M357" s="75">
        <f>+tCotizacion[[#This Row],[Valor total (antes de IVA)]]*tCotizacion[[#This Row],[% de IVA (si aplica)]]</f>
        <v>0</v>
      </c>
      <c r="N357" s="76">
        <f>+tCotizacion[[#This Row],[Valor total (antes de IVA)]]+tCotizacion[[#This Row],[Valor total IVA]]</f>
        <v>0</v>
      </c>
      <c r="O357" s="76">
        <f>+tCotizacion[[#This Row],[Valor Total Item]]/tCotizacion[[#This Row],[Cant. Solicitada]]</f>
        <v>0</v>
      </c>
      <c r="P357" s="77"/>
    </row>
    <row r="358" spans="2:16" s="10" customFormat="1" ht="96.75" customHeight="1" x14ac:dyDescent="0.25">
      <c r="B358" s="121">
        <v>11083</v>
      </c>
      <c r="C358" s="122" t="s">
        <v>394</v>
      </c>
      <c r="D358" s="121" t="s">
        <v>393</v>
      </c>
      <c r="E358" s="121">
        <v>3</v>
      </c>
      <c r="F358" s="57"/>
      <c r="G358" s="61"/>
      <c r="H358" s="70"/>
      <c r="I358" s="71"/>
      <c r="J358" s="72"/>
      <c r="K358" s="73"/>
      <c r="L358" s="74">
        <f>tCotizacion[[#This Row],[Cant. Solicitada]]*tCotizacion[[#This Row],[Vr Unitario (antes de IVA)]]</f>
        <v>0</v>
      </c>
      <c r="M358" s="75">
        <f>+tCotizacion[[#This Row],[Valor total (antes de IVA)]]*tCotizacion[[#This Row],[% de IVA (si aplica)]]</f>
        <v>0</v>
      </c>
      <c r="N358" s="76">
        <f>+tCotizacion[[#This Row],[Valor total (antes de IVA)]]+tCotizacion[[#This Row],[Valor total IVA]]</f>
        <v>0</v>
      </c>
      <c r="O358" s="76">
        <f>+tCotizacion[[#This Row],[Valor Total Item]]/tCotizacion[[#This Row],[Cant. Solicitada]]</f>
        <v>0</v>
      </c>
      <c r="P358" s="77"/>
    </row>
    <row r="359" spans="2:16" s="10" customFormat="1" ht="96.75" customHeight="1" x14ac:dyDescent="0.25">
      <c r="B359" s="121">
        <v>11088</v>
      </c>
      <c r="C359" s="122" t="s">
        <v>395</v>
      </c>
      <c r="D359" s="121" t="s">
        <v>393</v>
      </c>
      <c r="E359" s="121">
        <v>1</v>
      </c>
      <c r="F359" s="57"/>
      <c r="G359" s="61"/>
      <c r="H359" s="70"/>
      <c r="I359" s="71"/>
      <c r="J359" s="72"/>
      <c r="K359" s="73"/>
      <c r="L359" s="74">
        <f>tCotizacion[[#This Row],[Cant. Solicitada]]*tCotizacion[[#This Row],[Vr Unitario (antes de IVA)]]</f>
        <v>0</v>
      </c>
      <c r="M359" s="75">
        <f>+tCotizacion[[#This Row],[Valor total (antes de IVA)]]*tCotizacion[[#This Row],[% de IVA (si aplica)]]</f>
        <v>0</v>
      </c>
      <c r="N359" s="76">
        <f>+tCotizacion[[#This Row],[Valor total (antes de IVA)]]+tCotizacion[[#This Row],[Valor total IVA]]</f>
        <v>0</v>
      </c>
      <c r="O359" s="76">
        <f>+tCotizacion[[#This Row],[Valor Total Item]]/tCotizacion[[#This Row],[Cant. Solicitada]]</f>
        <v>0</v>
      </c>
      <c r="P359" s="77"/>
    </row>
    <row r="360" spans="2:16" s="10" customFormat="1" ht="96.75" customHeight="1" x14ac:dyDescent="0.25">
      <c r="B360" s="121">
        <v>11092</v>
      </c>
      <c r="C360" s="122" t="s">
        <v>396</v>
      </c>
      <c r="D360" s="121" t="s">
        <v>39</v>
      </c>
      <c r="E360" s="121">
        <v>2</v>
      </c>
      <c r="F360" s="57"/>
      <c r="G360" s="61"/>
      <c r="H360" s="70"/>
      <c r="I360" s="71"/>
      <c r="J360" s="72"/>
      <c r="K360" s="73"/>
      <c r="L360" s="74">
        <f>tCotizacion[[#This Row],[Cant. Solicitada]]*tCotizacion[[#This Row],[Vr Unitario (antes de IVA)]]</f>
        <v>0</v>
      </c>
      <c r="M360" s="75">
        <f>+tCotizacion[[#This Row],[Valor total (antes de IVA)]]*tCotizacion[[#This Row],[% de IVA (si aplica)]]</f>
        <v>0</v>
      </c>
      <c r="N360" s="76">
        <f>+tCotizacion[[#This Row],[Valor total (antes de IVA)]]+tCotizacion[[#This Row],[Valor total IVA]]</f>
        <v>0</v>
      </c>
      <c r="O360" s="76">
        <f>+tCotizacion[[#This Row],[Valor Total Item]]/tCotizacion[[#This Row],[Cant. Solicitada]]</f>
        <v>0</v>
      </c>
      <c r="P360" s="77"/>
    </row>
    <row r="361" spans="2:16" s="10" customFormat="1" ht="96.75" customHeight="1" x14ac:dyDescent="0.25">
      <c r="B361" s="121">
        <v>11094</v>
      </c>
      <c r="C361" s="122" t="s">
        <v>397</v>
      </c>
      <c r="D361" s="121" t="s">
        <v>39</v>
      </c>
      <c r="E361" s="121">
        <v>2</v>
      </c>
      <c r="F361" s="57"/>
      <c r="G361" s="61"/>
      <c r="H361" s="70"/>
      <c r="I361" s="71"/>
      <c r="J361" s="72"/>
      <c r="K361" s="73"/>
      <c r="L361" s="74">
        <f>tCotizacion[[#This Row],[Cant. Solicitada]]*tCotizacion[[#This Row],[Vr Unitario (antes de IVA)]]</f>
        <v>0</v>
      </c>
      <c r="M361" s="75">
        <f>+tCotizacion[[#This Row],[Valor total (antes de IVA)]]*tCotizacion[[#This Row],[% de IVA (si aplica)]]</f>
        <v>0</v>
      </c>
      <c r="N361" s="76">
        <f>+tCotizacion[[#This Row],[Valor total (antes de IVA)]]+tCotizacion[[#This Row],[Valor total IVA]]</f>
        <v>0</v>
      </c>
      <c r="O361" s="76">
        <f>+tCotizacion[[#This Row],[Valor Total Item]]/tCotizacion[[#This Row],[Cant. Solicitada]]</f>
        <v>0</v>
      </c>
      <c r="P361" s="77"/>
    </row>
    <row r="362" spans="2:16" s="10" customFormat="1" ht="96.75" customHeight="1" x14ac:dyDescent="0.25">
      <c r="B362" s="121">
        <v>11096</v>
      </c>
      <c r="C362" s="122" t="s">
        <v>398</v>
      </c>
      <c r="D362" s="121" t="s">
        <v>39</v>
      </c>
      <c r="E362" s="121">
        <v>2</v>
      </c>
      <c r="F362" s="57"/>
      <c r="G362" s="61"/>
      <c r="H362" s="70"/>
      <c r="I362" s="71"/>
      <c r="J362" s="72"/>
      <c r="K362" s="73"/>
      <c r="L362" s="74">
        <f>tCotizacion[[#This Row],[Cant. Solicitada]]*tCotizacion[[#This Row],[Vr Unitario (antes de IVA)]]</f>
        <v>0</v>
      </c>
      <c r="M362" s="75">
        <f>+tCotizacion[[#This Row],[Valor total (antes de IVA)]]*tCotizacion[[#This Row],[% de IVA (si aplica)]]</f>
        <v>0</v>
      </c>
      <c r="N362" s="76">
        <f>+tCotizacion[[#This Row],[Valor total (antes de IVA)]]+tCotizacion[[#This Row],[Valor total IVA]]</f>
        <v>0</v>
      </c>
      <c r="O362" s="76">
        <f>+tCotizacion[[#This Row],[Valor Total Item]]/tCotizacion[[#This Row],[Cant. Solicitada]]</f>
        <v>0</v>
      </c>
      <c r="P362" s="77"/>
    </row>
    <row r="363" spans="2:16" s="10" customFormat="1" ht="96.75" customHeight="1" x14ac:dyDescent="0.25">
      <c r="B363" s="121">
        <v>11097</v>
      </c>
      <c r="C363" s="122" t="s">
        <v>399</v>
      </c>
      <c r="D363" s="121" t="s">
        <v>39</v>
      </c>
      <c r="E363" s="121">
        <v>3</v>
      </c>
      <c r="F363" s="57"/>
      <c r="G363" s="61"/>
      <c r="H363" s="70"/>
      <c r="I363" s="71"/>
      <c r="J363" s="72"/>
      <c r="K363" s="73"/>
      <c r="L363" s="74">
        <f>tCotizacion[[#This Row],[Cant. Solicitada]]*tCotizacion[[#This Row],[Vr Unitario (antes de IVA)]]</f>
        <v>0</v>
      </c>
      <c r="M363" s="75">
        <f>+tCotizacion[[#This Row],[Valor total (antes de IVA)]]*tCotizacion[[#This Row],[% de IVA (si aplica)]]</f>
        <v>0</v>
      </c>
      <c r="N363" s="76">
        <f>+tCotizacion[[#This Row],[Valor total (antes de IVA)]]+tCotizacion[[#This Row],[Valor total IVA]]</f>
        <v>0</v>
      </c>
      <c r="O363" s="76">
        <f>+tCotizacion[[#This Row],[Valor Total Item]]/tCotizacion[[#This Row],[Cant. Solicitada]]</f>
        <v>0</v>
      </c>
      <c r="P363" s="77"/>
    </row>
    <row r="364" spans="2:16" s="10" customFormat="1" ht="96.75" customHeight="1" x14ac:dyDescent="0.25">
      <c r="B364" s="121">
        <v>11098</v>
      </c>
      <c r="C364" s="122" t="s">
        <v>400</v>
      </c>
      <c r="D364" s="121" t="s">
        <v>39</v>
      </c>
      <c r="E364" s="121">
        <v>2</v>
      </c>
      <c r="F364" s="57"/>
      <c r="G364" s="61"/>
      <c r="H364" s="70"/>
      <c r="I364" s="71"/>
      <c r="J364" s="72"/>
      <c r="K364" s="73"/>
      <c r="L364" s="74">
        <f>tCotizacion[[#This Row],[Cant. Solicitada]]*tCotizacion[[#This Row],[Vr Unitario (antes de IVA)]]</f>
        <v>0</v>
      </c>
      <c r="M364" s="75">
        <f>+tCotizacion[[#This Row],[Valor total (antes de IVA)]]*tCotizacion[[#This Row],[% de IVA (si aplica)]]</f>
        <v>0</v>
      </c>
      <c r="N364" s="76">
        <f>+tCotizacion[[#This Row],[Valor total (antes de IVA)]]+tCotizacion[[#This Row],[Valor total IVA]]</f>
        <v>0</v>
      </c>
      <c r="O364" s="76">
        <f>+tCotizacion[[#This Row],[Valor Total Item]]/tCotizacion[[#This Row],[Cant. Solicitada]]</f>
        <v>0</v>
      </c>
      <c r="P364" s="77"/>
    </row>
    <row r="365" spans="2:16" s="10" customFormat="1" ht="96.75" customHeight="1" x14ac:dyDescent="0.25">
      <c r="B365" s="121">
        <v>11099</v>
      </c>
      <c r="C365" s="122" t="s">
        <v>401</v>
      </c>
      <c r="D365" s="121" t="s">
        <v>39</v>
      </c>
      <c r="E365" s="121">
        <v>2</v>
      </c>
      <c r="F365" s="57"/>
      <c r="G365" s="61"/>
      <c r="H365" s="70"/>
      <c r="I365" s="71"/>
      <c r="J365" s="72"/>
      <c r="K365" s="73"/>
      <c r="L365" s="74">
        <f>tCotizacion[[#This Row],[Cant. Solicitada]]*tCotizacion[[#This Row],[Vr Unitario (antes de IVA)]]</f>
        <v>0</v>
      </c>
      <c r="M365" s="75">
        <f>+tCotizacion[[#This Row],[Valor total (antes de IVA)]]*tCotizacion[[#This Row],[% de IVA (si aplica)]]</f>
        <v>0</v>
      </c>
      <c r="N365" s="76">
        <f>+tCotizacion[[#This Row],[Valor total (antes de IVA)]]+tCotizacion[[#This Row],[Valor total IVA]]</f>
        <v>0</v>
      </c>
      <c r="O365" s="76">
        <f>+tCotizacion[[#This Row],[Valor Total Item]]/tCotizacion[[#This Row],[Cant. Solicitada]]</f>
        <v>0</v>
      </c>
      <c r="P365" s="77"/>
    </row>
    <row r="366" spans="2:16" s="10" customFormat="1" ht="96.75" customHeight="1" x14ac:dyDescent="0.25">
      <c r="B366" s="121">
        <v>11100</v>
      </c>
      <c r="C366" s="122" t="s">
        <v>402</v>
      </c>
      <c r="D366" s="121" t="s">
        <v>39</v>
      </c>
      <c r="E366" s="121">
        <v>1</v>
      </c>
      <c r="F366" s="57"/>
      <c r="G366" s="61"/>
      <c r="H366" s="70"/>
      <c r="I366" s="71"/>
      <c r="J366" s="72"/>
      <c r="K366" s="73"/>
      <c r="L366" s="74">
        <f>tCotizacion[[#This Row],[Cant. Solicitada]]*tCotizacion[[#This Row],[Vr Unitario (antes de IVA)]]</f>
        <v>0</v>
      </c>
      <c r="M366" s="75">
        <f>+tCotizacion[[#This Row],[Valor total (antes de IVA)]]*tCotizacion[[#This Row],[% de IVA (si aplica)]]</f>
        <v>0</v>
      </c>
      <c r="N366" s="76">
        <f>+tCotizacion[[#This Row],[Valor total (antes de IVA)]]+tCotizacion[[#This Row],[Valor total IVA]]</f>
        <v>0</v>
      </c>
      <c r="O366" s="76">
        <f>+tCotizacion[[#This Row],[Valor Total Item]]/tCotizacion[[#This Row],[Cant. Solicitada]]</f>
        <v>0</v>
      </c>
      <c r="P366" s="77"/>
    </row>
    <row r="367" spans="2:16" s="10" customFormat="1" ht="96.75" customHeight="1" x14ac:dyDescent="0.25">
      <c r="B367" s="121">
        <v>11126</v>
      </c>
      <c r="C367" s="122" t="s">
        <v>403</v>
      </c>
      <c r="D367" s="121" t="s">
        <v>37</v>
      </c>
      <c r="E367" s="121">
        <v>10</v>
      </c>
      <c r="F367" s="57"/>
      <c r="G367" s="61"/>
      <c r="H367" s="70"/>
      <c r="I367" s="71"/>
      <c r="J367" s="72"/>
      <c r="K367" s="73"/>
      <c r="L367" s="74">
        <f>tCotizacion[[#This Row],[Cant. Solicitada]]*tCotizacion[[#This Row],[Vr Unitario (antes de IVA)]]</f>
        <v>0</v>
      </c>
      <c r="M367" s="75">
        <f>+tCotizacion[[#This Row],[Valor total (antes de IVA)]]*tCotizacion[[#This Row],[% de IVA (si aplica)]]</f>
        <v>0</v>
      </c>
      <c r="N367" s="76">
        <f>+tCotizacion[[#This Row],[Valor total (antes de IVA)]]+tCotizacion[[#This Row],[Valor total IVA]]</f>
        <v>0</v>
      </c>
      <c r="O367" s="76">
        <f>+tCotizacion[[#This Row],[Valor Total Item]]/tCotizacion[[#This Row],[Cant. Solicitada]]</f>
        <v>0</v>
      </c>
      <c r="P367" s="77"/>
    </row>
    <row r="368" spans="2:16" s="10" customFormat="1" ht="96.75" customHeight="1" x14ac:dyDescent="0.25">
      <c r="B368" s="121">
        <v>11128</v>
      </c>
      <c r="C368" s="122" t="s">
        <v>404</v>
      </c>
      <c r="D368" s="121" t="s">
        <v>37</v>
      </c>
      <c r="E368" s="121">
        <v>5</v>
      </c>
      <c r="F368" s="57"/>
      <c r="G368" s="61"/>
      <c r="H368" s="70"/>
      <c r="I368" s="71"/>
      <c r="J368" s="72"/>
      <c r="K368" s="73"/>
      <c r="L368" s="74">
        <f>tCotizacion[[#This Row],[Cant. Solicitada]]*tCotizacion[[#This Row],[Vr Unitario (antes de IVA)]]</f>
        <v>0</v>
      </c>
      <c r="M368" s="75">
        <f>+tCotizacion[[#This Row],[Valor total (antes de IVA)]]*tCotizacion[[#This Row],[% de IVA (si aplica)]]</f>
        <v>0</v>
      </c>
      <c r="N368" s="76">
        <f>+tCotizacion[[#This Row],[Valor total (antes de IVA)]]+tCotizacion[[#This Row],[Valor total IVA]]</f>
        <v>0</v>
      </c>
      <c r="O368" s="76">
        <f>+tCotizacion[[#This Row],[Valor Total Item]]/tCotizacion[[#This Row],[Cant. Solicitada]]</f>
        <v>0</v>
      </c>
      <c r="P368" s="77"/>
    </row>
    <row r="369" spans="2:16" s="10" customFormat="1" ht="96.75" customHeight="1" x14ac:dyDescent="0.25">
      <c r="B369" s="121">
        <v>11129</v>
      </c>
      <c r="C369" s="122" t="s">
        <v>405</v>
      </c>
      <c r="D369" s="121" t="s">
        <v>37</v>
      </c>
      <c r="E369" s="121">
        <v>5</v>
      </c>
      <c r="F369" s="57"/>
      <c r="G369" s="61"/>
      <c r="H369" s="70"/>
      <c r="I369" s="71"/>
      <c r="J369" s="72"/>
      <c r="K369" s="73"/>
      <c r="L369" s="74">
        <f>tCotizacion[[#This Row],[Cant. Solicitada]]*tCotizacion[[#This Row],[Vr Unitario (antes de IVA)]]</f>
        <v>0</v>
      </c>
      <c r="M369" s="75">
        <f>+tCotizacion[[#This Row],[Valor total (antes de IVA)]]*tCotizacion[[#This Row],[% de IVA (si aplica)]]</f>
        <v>0</v>
      </c>
      <c r="N369" s="76">
        <f>+tCotizacion[[#This Row],[Valor total (antes de IVA)]]+tCotizacion[[#This Row],[Valor total IVA]]</f>
        <v>0</v>
      </c>
      <c r="O369" s="76">
        <f>+tCotizacion[[#This Row],[Valor Total Item]]/tCotizacion[[#This Row],[Cant. Solicitada]]</f>
        <v>0</v>
      </c>
      <c r="P369" s="77"/>
    </row>
    <row r="370" spans="2:16" s="10" customFormat="1" ht="96.75" customHeight="1" x14ac:dyDescent="0.25">
      <c r="B370" s="121">
        <v>11130</v>
      </c>
      <c r="C370" s="122" t="s">
        <v>406</v>
      </c>
      <c r="D370" s="121" t="s">
        <v>37</v>
      </c>
      <c r="E370" s="121">
        <v>5</v>
      </c>
      <c r="F370" s="57"/>
      <c r="G370" s="61"/>
      <c r="H370" s="70"/>
      <c r="I370" s="71"/>
      <c r="J370" s="72"/>
      <c r="K370" s="73"/>
      <c r="L370" s="74">
        <f>tCotizacion[[#This Row],[Cant. Solicitada]]*tCotizacion[[#This Row],[Vr Unitario (antes de IVA)]]</f>
        <v>0</v>
      </c>
      <c r="M370" s="75">
        <f>+tCotizacion[[#This Row],[Valor total (antes de IVA)]]*tCotizacion[[#This Row],[% de IVA (si aplica)]]</f>
        <v>0</v>
      </c>
      <c r="N370" s="76">
        <f>+tCotizacion[[#This Row],[Valor total (antes de IVA)]]+tCotizacion[[#This Row],[Valor total IVA]]</f>
        <v>0</v>
      </c>
      <c r="O370" s="76">
        <f>+tCotizacion[[#This Row],[Valor Total Item]]/tCotizacion[[#This Row],[Cant. Solicitada]]</f>
        <v>0</v>
      </c>
      <c r="P370" s="77"/>
    </row>
    <row r="371" spans="2:16" s="10" customFormat="1" ht="96.75" customHeight="1" x14ac:dyDescent="0.25">
      <c r="B371" s="121">
        <v>11131</v>
      </c>
      <c r="C371" s="122" t="s">
        <v>407</v>
      </c>
      <c r="D371" s="121" t="s">
        <v>37</v>
      </c>
      <c r="E371" s="121">
        <v>5</v>
      </c>
      <c r="F371" s="57"/>
      <c r="G371" s="61"/>
      <c r="H371" s="70"/>
      <c r="I371" s="71"/>
      <c r="J371" s="72"/>
      <c r="K371" s="73"/>
      <c r="L371" s="74">
        <f>tCotizacion[[#This Row],[Cant. Solicitada]]*tCotizacion[[#This Row],[Vr Unitario (antes de IVA)]]</f>
        <v>0</v>
      </c>
      <c r="M371" s="75">
        <f>+tCotizacion[[#This Row],[Valor total (antes de IVA)]]*tCotizacion[[#This Row],[% de IVA (si aplica)]]</f>
        <v>0</v>
      </c>
      <c r="N371" s="76">
        <f>+tCotizacion[[#This Row],[Valor total (antes de IVA)]]+tCotizacion[[#This Row],[Valor total IVA]]</f>
        <v>0</v>
      </c>
      <c r="O371" s="76">
        <f>+tCotizacion[[#This Row],[Valor Total Item]]/tCotizacion[[#This Row],[Cant. Solicitada]]</f>
        <v>0</v>
      </c>
      <c r="P371" s="77"/>
    </row>
    <row r="372" spans="2:16" s="10" customFormat="1" ht="96.75" customHeight="1" x14ac:dyDescent="0.25">
      <c r="B372" s="121">
        <v>11134</v>
      </c>
      <c r="C372" s="122" t="s">
        <v>408</v>
      </c>
      <c r="D372" s="121" t="s">
        <v>37</v>
      </c>
      <c r="E372" s="121">
        <v>10</v>
      </c>
      <c r="F372" s="57"/>
      <c r="G372" s="61"/>
      <c r="H372" s="70"/>
      <c r="I372" s="71"/>
      <c r="J372" s="72"/>
      <c r="K372" s="73"/>
      <c r="L372" s="74">
        <f>tCotizacion[[#This Row],[Cant. Solicitada]]*tCotizacion[[#This Row],[Vr Unitario (antes de IVA)]]</f>
        <v>0</v>
      </c>
      <c r="M372" s="75">
        <f>+tCotizacion[[#This Row],[Valor total (antes de IVA)]]*tCotizacion[[#This Row],[% de IVA (si aplica)]]</f>
        <v>0</v>
      </c>
      <c r="N372" s="76">
        <f>+tCotizacion[[#This Row],[Valor total (antes de IVA)]]+tCotizacion[[#This Row],[Valor total IVA]]</f>
        <v>0</v>
      </c>
      <c r="O372" s="76">
        <f>+tCotizacion[[#This Row],[Valor Total Item]]/tCotizacion[[#This Row],[Cant. Solicitada]]</f>
        <v>0</v>
      </c>
      <c r="P372" s="77"/>
    </row>
    <row r="373" spans="2:16" s="10" customFormat="1" ht="96.75" customHeight="1" x14ac:dyDescent="0.25">
      <c r="B373" s="121">
        <v>11135</v>
      </c>
      <c r="C373" s="122" t="s">
        <v>409</v>
      </c>
      <c r="D373" s="121" t="s">
        <v>37</v>
      </c>
      <c r="E373" s="121">
        <v>10</v>
      </c>
      <c r="F373" s="57"/>
      <c r="G373" s="61"/>
      <c r="H373" s="70"/>
      <c r="I373" s="71"/>
      <c r="J373" s="72"/>
      <c r="K373" s="73"/>
      <c r="L373" s="74">
        <f>tCotizacion[[#This Row],[Cant. Solicitada]]*tCotizacion[[#This Row],[Vr Unitario (antes de IVA)]]</f>
        <v>0</v>
      </c>
      <c r="M373" s="75">
        <f>+tCotizacion[[#This Row],[Valor total (antes de IVA)]]*tCotizacion[[#This Row],[% de IVA (si aplica)]]</f>
        <v>0</v>
      </c>
      <c r="N373" s="76">
        <f>+tCotizacion[[#This Row],[Valor total (antes de IVA)]]+tCotizacion[[#This Row],[Valor total IVA]]</f>
        <v>0</v>
      </c>
      <c r="O373" s="76">
        <f>+tCotizacion[[#This Row],[Valor Total Item]]/tCotizacion[[#This Row],[Cant. Solicitada]]</f>
        <v>0</v>
      </c>
      <c r="P373" s="77"/>
    </row>
    <row r="374" spans="2:16" s="10" customFormat="1" ht="96.75" customHeight="1" x14ac:dyDescent="0.25">
      <c r="B374" s="121">
        <v>11143</v>
      </c>
      <c r="C374" s="122" t="s">
        <v>410</v>
      </c>
      <c r="D374" s="121" t="s">
        <v>37</v>
      </c>
      <c r="E374" s="121">
        <v>10</v>
      </c>
      <c r="F374" s="57"/>
      <c r="G374" s="61"/>
      <c r="H374" s="70"/>
      <c r="I374" s="71"/>
      <c r="J374" s="72"/>
      <c r="K374" s="73"/>
      <c r="L374" s="74">
        <f>tCotizacion[[#This Row],[Cant. Solicitada]]*tCotizacion[[#This Row],[Vr Unitario (antes de IVA)]]</f>
        <v>0</v>
      </c>
      <c r="M374" s="75">
        <f>+tCotizacion[[#This Row],[Valor total (antes de IVA)]]*tCotizacion[[#This Row],[% de IVA (si aplica)]]</f>
        <v>0</v>
      </c>
      <c r="N374" s="76">
        <f>+tCotizacion[[#This Row],[Valor total (antes de IVA)]]+tCotizacion[[#This Row],[Valor total IVA]]</f>
        <v>0</v>
      </c>
      <c r="O374" s="76">
        <f>+tCotizacion[[#This Row],[Valor Total Item]]/tCotizacion[[#This Row],[Cant. Solicitada]]</f>
        <v>0</v>
      </c>
      <c r="P374" s="77"/>
    </row>
    <row r="375" spans="2:16" s="10" customFormat="1" ht="96.75" customHeight="1" x14ac:dyDescent="0.25">
      <c r="B375" s="121">
        <v>11144</v>
      </c>
      <c r="C375" s="122" t="s">
        <v>411</v>
      </c>
      <c r="D375" s="121" t="s">
        <v>37</v>
      </c>
      <c r="E375" s="121">
        <v>10</v>
      </c>
      <c r="F375" s="57"/>
      <c r="G375" s="61"/>
      <c r="H375" s="70"/>
      <c r="I375" s="71"/>
      <c r="J375" s="72"/>
      <c r="K375" s="73"/>
      <c r="L375" s="74">
        <f>tCotizacion[[#This Row],[Cant. Solicitada]]*tCotizacion[[#This Row],[Vr Unitario (antes de IVA)]]</f>
        <v>0</v>
      </c>
      <c r="M375" s="75">
        <f>+tCotizacion[[#This Row],[Valor total (antes de IVA)]]*tCotizacion[[#This Row],[% de IVA (si aplica)]]</f>
        <v>0</v>
      </c>
      <c r="N375" s="76">
        <f>+tCotizacion[[#This Row],[Valor total (antes de IVA)]]+tCotizacion[[#This Row],[Valor total IVA]]</f>
        <v>0</v>
      </c>
      <c r="O375" s="76">
        <f>+tCotizacion[[#This Row],[Valor Total Item]]/tCotizacion[[#This Row],[Cant. Solicitada]]</f>
        <v>0</v>
      </c>
      <c r="P375" s="77"/>
    </row>
    <row r="376" spans="2:16" s="10" customFormat="1" ht="96.75" customHeight="1" x14ac:dyDescent="0.25">
      <c r="B376" s="121">
        <v>11146</v>
      </c>
      <c r="C376" s="122" t="s">
        <v>412</v>
      </c>
      <c r="D376" s="121" t="s">
        <v>37</v>
      </c>
      <c r="E376" s="121">
        <v>10</v>
      </c>
      <c r="F376" s="57"/>
      <c r="G376" s="61"/>
      <c r="H376" s="70"/>
      <c r="I376" s="71"/>
      <c r="J376" s="72"/>
      <c r="K376" s="73"/>
      <c r="L376" s="74">
        <f>tCotizacion[[#This Row],[Cant. Solicitada]]*tCotizacion[[#This Row],[Vr Unitario (antes de IVA)]]</f>
        <v>0</v>
      </c>
      <c r="M376" s="75">
        <f>+tCotizacion[[#This Row],[Valor total (antes de IVA)]]*tCotizacion[[#This Row],[% de IVA (si aplica)]]</f>
        <v>0</v>
      </c>
      <c r="N376" s="76">
        <f>+tCotizacion[[#This Row],[Valor total (antes de IVA)]]+tCotizacion[[#This Row],[Valor total IVA]]</f>
        <v>0</v>
      </c>
      <c r="O376" s="76">
        <f>+tCotizacion[[#This Row],[Valor Total Item]]/tCotizacion[[#This Row],[Cant. Solicitada]]</f>
        <v>0</v>
      </c>
      <c r="P376" s="77"/>
    </row>
    <row r="377" spans="2:16" s="10" customFormat="1" ht="96.75" customHeight="1" x14ac:dyDescent="0.25">
      <c r="B377" s="121">
        <v>11149</v>
      </c>
      <c r="C377" s="122" t="s">
        <v>413</v>
      </c>
      <c r="D377" s="121" t="s">
        <v>37</v>
      </c>
      <c r="E377" s="121">
        <v>20</v>
      </c>
      <c r="F377" s="57"/>
      <c r="G377" s="61"/>
      <c r="H377" s="70"/>
      <c r="I377" s="71"/>
      <c r="J377" s="72"/>
      <c r="K377" s="73"/>
      <c r="L377" s="74">
        <f>tCotizacion[[#This Row],[Cant. Solicitada]]*tCotizacion[[#This Row],[Vr Unitario (antes de IVA)]]</f>
        <v>0</v>
      </c>
      <c r="M377" s="75">
        <f>+tCotizacion[[#This Row],[Valor total (antes de IVA)]]*tCotizacion[[#This Row],[% de IVA (si aplica)]]</f>
        <v>0</v>
      </c>
      <c r="N377" s="76">
        <f>+tCotizacion[[#This Row],[Valor total (antes de IVA)]]+tCotizacion[[#This Row],[Valor total IVA]]</f>
        <v>0</v>
      </c>
      <c r="O377" s="76">
        <f>+tCotizacion[[#This Row],[Valor Total Item]]/tCotizacion[[#This Row],[Cant. Solicitada]]</f>
        <v>0</v>
      </c>
      <c r="P377" s="77"/>
    </row>
    <row r="378" spans="2:16" s="10" customFormat="1" ht="96.75" customHeight="1" x14ac:dyDescent="0.25">
      <c r="B378" s="121">
        <v>11150</v>
      </c>
      <c r="C378" s="122" t="s">
        <v>414</v>
      </c>
      <c r="D378" s="121" t="s">
        <v>37</v>
      </c>
      <c r="E378" s="121">
        <v>15</v>
      </c>
      <c r="F378" s="57"/>
      <c r="G378" s="61"/>
      <c r="H378" s="70"/>
      <c r="I378" s="71"/>
      <c r="J378" s="72"/>
      <c r="K378" s="73"/>
      <c r="L378" s="74">
        <f>tCotizacion[[#This Row],[Cant. Solicitada]]*tCotizacion[[#This Row],[Vr Unitario (antes de IVA)]]</f>
        <v>0</v>
      </c>
      <c r="M378" s="75">
        <f>+tCotizacion[[#This Row],[Valor total (antes de IVA)]]*tCotizacion[[#This Row],[% de IVA (si aplica)]]</f>
        <v>0</v>
      </c>
      <c r="N378" s="76">
        <f>+tCotizacion[[#This Row],[Valor total (antes de IVA)]]+tCotizacion[[#This Row],[Valor total IVA]]</f>
        <v>0</v>
      </c>
      <c r="O378" s="76">
        <f>+tCotizacion[[#This Row],[Valor Total Item]]/tCotizacion[[#This Row],[Cant. Solicitada]]</f>
        <v>0</v>
      </c>
      <c r="P378" s="77"/>
    </row>
    <row r="379" spans="2:16" s="10" customFormat="1" ht="96.75" customHeight="1" x14ac:dyDescent="0.25">
      <c r="B379" s="121">
        <v>11151</v>
      </c>
      <c r="C379" s="122" t="s">
        <v>415</v>
      </c>
      <c r="D379" s="121" t="s">
        <v>37</v>
      </c>
      <c r="E379" s="121">
        <v>15</v>
      </c>
      <c r="F379" s="57"/>
      <c r="G379" s="61"/>
      <c r="H379" s="70"/>
      <c r="I379" s="71"/>
      <c r="J379" s="72"/>
      <c r="K379" s="73"/>
      <c r="L379" s="74">
        <f>tCotizacion[[#This Row],[Cant. Solicitada]]*tCotizacion[[#This Row],[Vr Unitario (antes de IVA)]]</f>
        <v>0</v>
      </c>
      <c r="M379" s="75">
        <f>+tCotizacion[[#This Row],[Valor total (antes de IVA)]]*tCotizacion[[#This Row],[% de IVA (si aplica)]]</f>
        <v>0</v>
      </c>
      <c r="N379" s="76">
        <f>+tCotizacion[[#This Row],[Valor total (antes de IVA)]]+tCotizacion[[#This Row],[Valor total IVA]]</f>
        <v>0</v>
      </c>
      <c r="O379" s="76">
        <f>+tCotizacion[[#This Row],[Valor Total Item]]/tCotizacion[[#This Row],[Cant. Solicitada]]</f>
        <v>0</v>
      </c>
      <c r="P379" s="77"/>
    </row>
    <row r="380" spans="2:16" s="10" customFormat="1" ht="96.75" customHeight="1" x14ac:dyDescent="0.25">
      <c r="B380" s="121">
        <v>11152</v>
      </c>
      <c r="C380" s="122" t="s">
        <v>416</v>
      </c>
      <c r="D380" s="121" t="s">
        <v>37</v>
      </c>
      <c r="E380" s="121">
        <v>15</v>
      </c>
      <c r="F380" s="57"/>
      <c r="G380" s="61"/>
      <c r="H380" s="70"/>
      <c r="I380" s="71"/>
      <c r="J380" s="72"/>
      <c r="K380" s="73"/>
      <c r="L380" s="74">
        <f>tCotizacion[[#This Row],[Cant. Solicitada]]*tCotizacion[[#This Row],[Vr Unitario (antes de IVA)]]</f>
        <v>0</v>
      </c>
      <c r="M380" s="75">
        <f>+tCotizacion[[#This Row],[Valor total (antes de IVA)]]*tCotizacion[[#This Row],[% de IVA (si aplica)]]</f>
        <v>0</v>
      </c>
      <c r="N380" s="76">
        <f>+tCotizacion[[#This Row],[Valor total (antes de IVA)]]+tCotizacion[[#This Row],[Valor total IVA]]</f>
        <v>0</v>
      </c>
      <c r="O380" s="76">
        <f>+tCotizacion[[#This Row],[Valor Total Item]]/tCotizacion[[#This Row],[Cant. Solicitada]]</f>
        <v>0</v>
      </c>
      <c r="P380" s="77"/>
    </row>
    <row r="381" spans="2:16" s="10" customFormat="1" ht="96.75" customHeight="1" x14ac:dyDescent="0.25">
      <c r="B381" s="121">
        <v>11153</v>
      </c>
      <c r="C381" s="122" t="s">
        <v>417</v>
      </c>
      <c r="D381" s="121" t="s">
        <v>37</v>
      </c>
      <c r="E381" s="121">
        <v>20</v>
      </c>
      <c r="F381" s="57"/>
      <c r="G381" s="61"/>
      <c r="H381" s="70"/>
      <c r="I381" s="71"/>
      <c r="J381" s="72"/>
      <c r="K381" s="73"/>
      <c r="L381" s="74">
        <f>tCotizacion[[#This Row],[Cant. Solicitada]]*tCotizacion[[#This Row],[Vr Unitario (antes de IVA)]]</f>
        <v>0</v>
      </c>
      <c r="M381" s="75">
        <f>+tCotizacion[[#This Row],[Valor total (antes de IVA)]]*tCotizacion[[#This Row],[% de IVA (si aplica)]]</f>
        <v>0</v>
      </c>
      <c r="N381" s="76">
        <f>+tCotizacion[[#This Row],[Valor total (antes de IVA)]]+tCotizacion[[#This Row],[Valor total IVA]]</f>
        <v>0</v>
      </c>
      <c r="O381" s="76">
        <f>+tCotizacion[[#This Row],[Valor Total Item]]/tCotizacion[[#This Row],[Cant. Solicitada]]</f>
        <v>0</v>
      </c>
      <c r="P381" s="77"/>
    </row>
    <row r="382" spans="2:16" s="10" customFormat="1" ht="96.75" customHeight="1" x14ac:dyDescent="0.25">
      <c r="B382" s="121">
        <v>11154</v>
      </c>
      <c r="C382" s="122" t="s">
        <v>418</v>
      </c>
      <c r="D382" s="121" t="s">
        <v>37</v>
      </c>
      <c r="E382" s="121">
        <v>10</v>
      </c>
      <c r="F382" s="57"/>
      <c r="G382" s="61"/>
      <c r="H382" s="70"/>
      <c r="I382" s="71"/>
      <c r="J382" s="72"/>
      <c r="K382" s="73"/>
      <c r="L382" s="74">
        <f>tCotizacion[[#This Row],[Cant. Solicitada]]*tCotizacion[[#This Row],[Vr Unitario (antes de IVA)]]</f>
        <v>0</v>
      </c>
      <c r="M382" s="75">
        <f>+tCotizacion[[#This Row],[Valor total (antes de IVA)]]*tCotizacion[[#This Row],[% de IVA (si aplica)]]</f>
        <v>0</v>
      </c>
      <c r="N382" s="76">
        <f>+tCotizacion[[#This Row],[Valor total (antes de IVA)]]+tCotizacion[[#This Row],[Valor total IVA]]</f>
        <v>0</v>
      </c>
      <c r="O382" s="76">
        <f>+tCotizacion[[#This Row],[Valor Total Item]]/tCotizacion[[#This Row],[Cant. Solicitada]]</f>
        <v>0</v>
      </c>
      <c r="P382" s="77"/>
    </row>
    <row r="383" spans="2:16" s="10" customFormat="1" ht="96.75" customHeight="1" x14ac:dyDescent="0.25">
      <c r="B383" s="121">
        <v>11155</v>
      </c>
      <c r="C383" s="122" t="s">
        <v>419</v>
      </c>
      <c r="D383" s="121" t="s">
        <v>37</v>
      </c>
      <c r="E383" s="121">
        <v>10</v>
      </c>
      <c r="F383" s="57"/>
      <c r="G383" s="61"/>
      <c r="H383" s="70"/>
      <c r="I383" s="71"/>
      <c r="J383" s="72"/>
      <c r="K383" s="73"/>
      <c r="L383" s="74">
        <f>tCotizacion[[#This Row],[Cant. Solicitada]]*tCotizacion[[#This Row],[Vr Unitario (antes de IVA)]]</f>
        <v>0</v>
      </c>
      <c r="M383" s="75">
        <f>+tCotizacion[[#This Row],[Valor total (antes de IVA)]]*tCotizacion[[#This Row],[% de IVA (si aplica)]]</f>
        <v>0</v>
      </c>
      <c r="N383" s="76">
        <f>+tCotizacion[[#This Row],[Valor total (antes de IVA)]]+tCotizacion[[#This Row],[Valor total IVA]]</f>
        <v>0</v>
      </c>
      <c r="O383" s="76">
        <f>+tCotizacion[[#This Row],[Valor Total Item]]/tCotizacion[[#This Row],[Cant. Solicitada]]</f>
        <v>0</v>
      </c>
      <c r="P383" s="77"/>
    </row>
    <row r="384" spans="2:16" s="10" customFormat="1" ht="96.75" customHeight="1" x14ac:dyDescent="0.25">
      <c r="B384" s="121">
        <v>11156</v>
      </c>
      <c r="C384" s="122" t="s">
        <v>420</v>
      </c>
      <c r="D384" s="121" t="s">
        <v>37</v>
      </c>
      <c r="E384" s="121">
        <v>10</v>
      </c>
      <c r="F384" s="57"/>
      <c r="G384" s="61"/>
      <c r="H384" s="70"/>
      <c r="I384" s="71"/>
      <c r="J384" s="72"/>
      <c r="K384" s="73"/>
      <c r="L384" s="74">
        <f>tCotizacion[[#This Row],[Cant. Solicitada]]*tCotizacion[[#This Row],[Vr Unitario (antes de IVA)]]</f>
        <v>0</v>
      </c>
      <c r="M384" s="75">
        <f>+tCotizacion[[#This Row],[Valor total (antes de IVA)]]*tCotizacion[[#This Row],[% de IVA (si aplica)]]</f>
        <v>0</v>
      </c>
      <c r="N384" s="76">
        <f>+tCotizacion[[#This Row],[Valor total (antes de IVA)]]+tCotizacion[[#This Row],[Valor total IVA]]</f>
        <v>0</v>
      </c>
      <c r="O384" s="76">
        <f>+tCotizacion[[#This Row],[Valor Total Item]]/tCotizacion[[#This Row],[Cant. Solicitada]]</f>
        <v>0</v>
      </c>
      <c r="P384" s="77"/>
    </row>
    <row r="385" spans="2:16" s="10" customFormat="1" ht="96.75" customHeight="1" x14ac:dyDescent="0.25">
      <c r="B385" s="121">
        <v>11157</v>
      </c>
      <c r="C385" s="122" t="s">
        <v>421</v>
      </c>
      <c r="D385" s="121" t="s">
        <v>37</v>
      </c>
      <c r="E385" s="121">
        <v>10</v>
      </c>
      <c r="F385" s="57"/>
      <c r="G385" s="61"/>
      <c r="H385" s="70"/>
      <c r="I385" s="71"/>
      <c r="J385" s="72"/>
      <c r="K385" s="73"/>
      <c r="L385" s="74">
        <f>tCotizacion[[#This Row],[Cant. Solicitada]]*tCotizacion[[#This Row],[Vr Unitario (antes de IVA)]]</f>
        <v>0</v>
      </c>
      <c r="M385" s="75">
        <f>+tCotizacion[[#This Row],[Valor total (antes de IVA)]]*tCotizacion[[#This Row],[% de IVA (si aplica)]]</f>
        <v>0</v>
      </c>
      <c r="N385" s="76">
        <f>+tCotizacion[[#This Row],[Valor total (antes de IVA)]]+tCotizacion[[#This Row],[Valor total IVA]]</f>
        <v>0</v>
      </c>
      <c r="O385" s="76">
        <f>+tCotizacion[[#This Row],[Valor Total Item]]/tCotizacion[[#This Row],[Cant. Solicitada]]</f>
        <v>0</v>
      </c>
      <c r="P385" s="77"/>
    </row>
    <row r="386" spans="2:16" s="10" customFormat="1" ht="96.75" customHeight="1" x14ac:dyDescent="0.25">
      <c r="B386" s="121">
        <v>11158</v>
      </c>
      <c r="C386" s="122" t="s">
        <v>422</v>
      </c>
      <c r="D386" s="121" t="s">
        <v>37</v>
      </c>
      <c r="E386" s="121">
        <v>10</v>
      </c>
      <c r="F386" s="57"/>
      <c r="G386" s="61"/>
      <c r="H386" s="70"/>
      <c r="I386" s="71"/>
      <c r="J386" s="72"/>
      <c r="K386" s="73"/>
      <c r="L386" s="74">
        <f>tCotizacion[[#This Row],[Cant. Solicitada]]*tCotizacion[[#This Row],[Vr Unitario (antes de IVA)]]</f>
        <v>0</v>
      </c>
      <c r="M386" s="75">
        <f>+tCotizacion[[#This Row],[Valor total (antes de IVA)]]*tCotizacion[[#This Row],[% de IVA (si aplica)]]</f>
        <v>0</v>
      </c>
      <c r="N386" s="76">
        <f>+tCotizacion[[#This Row],[Valor total (antes de IVA)]]+tCotizacion[[#This Row],[Valor total IVA]]</f>
        <v>0</v>
      </c>
      <c r="O386" s="76">
        <f>+tCotizacion[[#This Row],[Valor Total Item]]/tCotizacion[[#This Row],[Cant. Solicitada]]</f>
        <v>0</v>
      </c>
      <c r="P386" s="77"/>
    </row>
    <row r="387" spans="2:16" s="10" customFormat="1" ht="96.75" customHeight="1" x14ac:dyDescent="0.25">
      <c r="B387" s="121">
        <v>11159</v>
      </c>
      <c r="C387" s="122" t="s">
        <v>423</v>
      </c>
      <c r="D387" s="121" t="s">
        <v>37</v>
      </c>
      <c r="E387" s="121">
        <v>15</v>
      </c>
      <c r="F387" s="57"/>
      <c r="G387" s="61"/>
      <c r="H387" s="70"/>
      <c r="I387" s="71"/>
      <c r="J387" s="72"/>
      <c r="K387" s="73"/>
      <c r="L387" s="74">
        <f>tCotizacion[[#This Row],[Cant. Solicitada]]*tCotizacion[[#This Row],[Vr Unitario (antes de IVA)]]</f>
        <v>0</v>
      </c>
      <c r="M387" s="75">
        <f>+tCotizacion[[#This Row],[Valor total (antes de IVA)]]*tCotizacion[[#This Row],[% de IVA (si aplica)]]</f>
        <v>0</v>
      </c>
      <c r="N387" s="76">
        <f>+tCotizacion[[#This Row],[Valor total (antes de IVA)]]+tCotizacion[[#This Row],[Valor total IVA]]</f>
        <v>0</v>
      </c>
      <c r="O387" s="76">
        <f>+tCotizacion[[#This Row],[Valor Total Item]]/tCotizacion[[#This Row],[Cant. Solicitada]]</f>
        <v>0</v>
      </c>
      <c r="P387" s="77"/>
    </row>
    <row r="388" spans="2:16" s="10" customFormat="1" ht="96.75" customHeight="1" x14ac:dyDescent="0.25">
      <c r="B388" s="121">
        <v>11160</v>
      </c>
      <c r="C388" s="122" t="s">
        <v>424</v>
      </c>
      <c r="D388" s="121" t="s">
        <v>37</v>
      </c>
      <c r="E388" s="121">
        <v>7</v>
      </c>
      <c r="F388" s="57"/>
      <c r="G388" s="61"/>
      <c r="H388" s="70"/>
      <c r="I388" s="71"/>
      <c r="J388" s="72"/>
      <c r="K388" s="73"/>
      <c r="L388" s="74">
        <f>tCotizacion[[#This Row],[Cant. Solicitada]]*tCotizacion[[#This Row],[Vr Unitario (antes de IVA)]]</f>
        <v>0</v>
      </c>
      <c r="M388" s="75">
        <f>+tCotizacion[[#This Row],[Valor total (antes de IVA)]]*tCotizacion[[#This Row],[% de IVA (si aplica)]]</f>
        <v>0</v>
      </c>
      <c r="N388" s="76">
        <f>+tCotizacion[[#This Row],[Valor total (antes de IVA)]]+tCotizacion[[#This Row],[Valor total IVA]]</f>
        <v>0</v>
      </c>
      <c r="O388" s="76">
        <f>+tCotizacion[[#This Row],[Valor Total Item]]/tCotizacion[[#This Row],[Cant. Solicitada]]</f>
        <v>0</v>
      </c>
      <c r="P388" s="77"/>
    </row>
    <row r="389" spans="2:16" s="10" customFormat="1" ht="96.75" customHeight="1" x14ac:dyDescent="0.25">
      <c r="B389" s="121">
        <v>11161</v>
      </c>
      <c r="C389" s="122" t="s">
        <v>425</v>
      </c>
      <c r="D389" s="121" t="s">
        <v>37</v>
      </c>
      <c r="E389" s="121">
        <v>7</v>
      </c>
      <c r="F389" s="57"/>
      <c r="G389" s="61"/>
      <c r="H389" s="70"/>
      <c r="I389" s="71"/>
      <c r="J389" s="72"/>
      <c r="K389" s="73"/>
      <c r="L389" s="74">
        <f>tCotizacion[[#This Row],[Cant. Solicitada]]*tCotizacion[[#This Row],[Vr Unitario (antes de IVA)]]</f>
        <v>0</v>
      </c>
      <c r="M389" s="75">
        <f>+tCotizacion[[#This Row],[Valor total (antes de IVA)]]*tCotizacion[[#This Row],[% de IVA (si aplica)]]</f>
        <v>0</v>
      </c>
      <c r="N389" s="76">
        <f>+tCotizacion[[#This Row],[Valor total (antes de IVA)]]+tCotizacion[[#This Row],[Valor total IVA]]</f>
        <v>0</v>
      </c>
      <c r="O389" s="76">
        <f>+tCotizacion[[#This Row],[Valor Total Item]]/tCotizacion[[#This Row],[Cant. Solicitada]]</f>
        <v>0</v>
      </c>
      <c r="P389" s="77"/>
    </row>
    <row r="390" spans="2:16" s="10" customFormat="1" ht="96.75" customHeight="1" x14ac:dyDescent="0.25">
      <c r="B390" s="121">
        <v>11162</v>
      </c>
      <c r="C390" s="122" t="s">
        <v>426</v>
      </c>
      <c r="D390" s="121" t="s">
        <v>37</v>
      </c>
      <c r="E390" s="121">
        <v>10</v>
      </c>
      <c r="F390" s="57"/>
      <c r="G390" s="61"/>
      <c r="H390" s="70"/>
      <c r="I390" s="71"/>
      <c r="J390" s="72"/>
      <c r="K390" s="73"/>
      <c r="L390" s="74">
        <f>tCotizacion[[#This Row],[Cant. Solicitada]]*tCotizacion[[#This Row],[Vr Unitario (antes de IVA)]]</f>
        <v>0</v>
      </c>
      <c r="M390" s="75">
        <f>+tCotizacion[[#This Row],[Valor total (antes de IVA)]]*tCotizacion[[#This Row],[% de IVA (si aplica)]]</f>
        <v>0</v>
      </c>
      <c r="N390" s="76">
        <f>+tCotizacion[[#This Row],[Valor total (antes de IVA)]]+tCotizacion[[#This Row],[Valor total IVA]]</f>
        <v>0</v>
      </c>
      <c r="O390" s="76">
        <f>+tCotizacion[[#This Row],[Valor Total Item]]/tCotizacion[[#This Row],[Cant. Solicitada]]</f>
        <v>0</v>
      </c>
      <c r="P390" s="77"/>
    </row>
    <row r="391" spans="2:16" s="10" customFormat="1" ht="96.75" customHeight="1" x14ac:dyDescent="0.25">
      <c r="B391" s="121">
        <v>11163</v>
      </c>
      <c r="C391" s="122" t="s">
        <v>427</v>
      </c>
      <c r="D391" s="121" t="s">
        <v>37</v>
      </c>
      <c r="E391" s="121">
        <v>10</v>
      </c>
      <c r="F391" s="57"/>
      <c r="G391" s="61"/>
      <c r="H391" s="70"/>
      <c r="I391" s="71"/>
      <c r="J391" s="72"/>
      <c r="K391" s="73"/>
      <c r="L391" s="74">
        <f>tCotizacion[[#This Row],[Cant. Solicitada]]*tCotizacion[[#This Row],[Vr Unitario (antes de IVA)]]</f>
        <v>0</v>
      </c>
      <c r="M391" s="75">
        <f>+tCotizacion[[#This Row],[Valor total (antes de IVA)]]*tCotizacion[[#This Row],[% de IVA (si aplica)]]</f>
        <v>0</v>
      </c>
      <c r="N391" s="76">
        <f>+tCotizacion[[#This Row],[Valor total (antes de IVA)]]+tCotizacion[[#This Row],[Valor total IVA]]</f>
        <v>0</v>
      </c>
      <c r="O391" s="76">
        <f>+tCotizacion[[#This Row],[Valor Total Item]]/tCotizacion[[#This Row],[Cant. Solicitada]]</f>
        <v>0</v>
      </c>
      <c r="P391" s="77"/>
    </row>
    <row r="392" spans="2:16" s="10" customFormat="1" ht="96.75" customHeight="1" x14ac:dyDescent="0.25">
      <c r="B392" s="121">
        <v>11164</v>
      </c>
      <c r="C392" s="122" t="s">
        <v>428</v>
      </c>
      <c r="D392" s="121" t="s">
        <v>37</v>
      </c>
      <c r="E392" s="121">
        <v>10</v>
      </c>
      <c r="F392" s="57"/>
      <c r="G392" s="61"/>
      <c r="H392" s="70"/>
      <c r="I392" s="71"/>
      <c r="J392" s="72"/>
      <c r="K392" s="73"/>
      <c r="L392" s="74">
        <f>tCotizacion[[#This Row],[Cant. Solicitada]]*tCotizacion[[#This Row],[Vr Unitario (antes de IVA)]]</f>
        <v>0</v>
      </c>
      <c r="M392" s="75">
        <f>+tCotizacion[[#This Row],[Valor total (antes de IVA)]]*tCotizacion[[#This Row],[% de IVA (si aplica)]]</f>
        <v>0</v>
      </c>
      <c r="N392" s="76">
        <f>+tCotizacion[[#This Row],[Valor total (antes de IVA)]]+tCotizacion[[#This Row],[Valor total IVA]]</f>
        <v>0</v>
      </c>
      <c r="O392" s="76">
        <f>+tCotizacion[[#This Row],[Valor Total Item]]/tCotizacion[[#This Row],[Cant. Solicitada]]</f>
        <v>0</v>
      </c>
      <c r="P392" s="77"/>
    </row>
    <row r="393" spans="2:16" s="10" customFormat="1" ht="96.75" customHeight="1" x14ac:dyDescent="0.25">
      <c r="B393" s="121">
        <v>11165</v>
      </c>
      <c r="C393" s="122" t="s">
        <v>429</v>
      </c>
      <c r="D393" s="121" t="s">
        <v>37</v>
      </c>
      <c r="E393" s="121">
        <v>10</v>
      </c>
      <c r="F393" s="57"/>
      <c r="G393" s="61"/>
      <c r="H393" s="70"/>
      <c r="I393" s="71"/>
      <c r="J393" s="72"/>
      <c r="K393" s="73"/>
      <c r="L393" s="74">
        <f>tCotizacion[[#This Row],[Cant. Solicitada]]*tCotizacion[[#This Row],[Vr Unitario (antes de IVA)]]</f>
        <v>0</v>
      </c>
      <c r="M393" s="75">
        <f>+tCotizacion[[#This Row],[Valor total (antes de IVA)]]*tCotizacion[[#This Row],[% de IVA (si aplica)]]</f>
        <v>0</v>
      </c>
      <c r="N393" s="76">
        <f>+tCotizacion[[#This Row],[Valor total (antes de IVA)]]+tCotizacion[[#This Row],[Valor total IVA]]</f>
        <v>0</v>
      </c>
      <c r="O393" s="76">
        <f>+tCotizacion[[#This Row],[Valor Total Item]]/tCotizacion[[#This Row],[Cant. Solicitada]]</f>
        <v>0</v>
      </c>
      <c r="P393" s="77"/>
    </row>
    <row r="394" spans="2:16" s="10" customFormat="1" ht="96.75" customHeight="1" x14ac:dyDescent="0.25">
      <c r="B394" s="121">
        <v>11166</v>
      </c>
      <c r="C394" s="122" t="s">
        <v>430</v>
      </c>
      <c r="D394" s="121" t="s">
        <v>37</v>
      </c>
      <c r="E394" s="121">
        <v>7</v>
      </c>
      <c r="F394" s="57"/>
      <c r="G394" s="61"/>
      <c r="H394" s="70"/>
      <c r="I394" s="71"/>
      <c r="J394" s="72"/>
      <c r="K394" s="73"/>
      <c r="L394" s="74">
        <f>tCotizacion[[#This Row],[Cant. Solicitada]]*tCotizacion[[#This Row],[Vr Unitario (antes de IVA)]]</f>
        <v>0</v>
      </c>
      <c r="M394" s="75">
        <f>+tCotizacion[[#This Row],[Valor total (antes de IVA)]]*tCotizacion[[#This Row],[% de IVA (si aplica)]]</f>
        <v>0</v>
      </c>
      <c r="N394" s="76">
        <f>+tCotizacion[[#This Row],[Valor total (antes de IVA)]]+tCotizacion[[#This Row],[Valor total IVA]]</f>
        <v>0</v>
      </c>
      <c r="O394" s="76">
        <f>+tCotizacion[[#This Row],[Valor Total Item]]/tCotizacion[[#This Row],[Cant. Solicitada]]</f>
        <v>0</v>
      </c>
      <c r="P394" s="77"/>
    </row>
    <row r="395" spans="2:16" s="10" customFormat="1" ht="96.75" customHeight="1" x14ac:dyDescent="0.25">
      <c r="B395" s="121">
        <v>11167</v>
      </c>
      <c r="C395" s="122" t="s">
        <v>431</v>
      </c>
      <c r="D395" s="121" t="s">
        <v>37</v>
      </c>
      <c r="E395" s="121">
        <v>7</v>
      </c>
      <c r="F395" s="57"/>
      <c r="G395" s="61"/>
      <c r="H395" s="70"/>
      <c r="I395" s="71"/>
      <c r="J395" s="72"/>
      <c r="K395" s="73"/>
      <c r="L395" s="74">
        <f>tCotizacion[[#This Row],[Cant. Solicitada]]*tCotizacion[[#This Row],[Vr Unitario (antes de IVA)]]</f>
        <v>0</v>
      </c>
      <c r="M395" s="75">
        <f>+tCotizacion[[#This Row],[Valor total (antes de IVA)]]*tCotizacion[[#This Row],[% de IVA (si aplica)]]</f>
        <v>0</v>
      </c>
      <c r="N395" s="76">
        <f>+tCotizacion[[#This Row],[Valor total (antes de IVA)]]+tCotizacion[[#This Row],[Valor total IVA]]</f>
        <v>0</v>
      </c>
      <c r="O395" s="76">
        <f>+tCotizacion[[#This Row],[Valor Total Item]]/tCotizacion[[#This Row],[Cant. Solicitada]]</f>
        <v>0</v>
      </c>
      <c r="P395" s="77"/>
    </row>
    <row r="396" spans="2:16" s="10" customFormat="1" ht="96.75" customHeight="1" x14ac:dyDescent="0.25">
      <c r="B396" s="121">
        <v>11168</v>
      </c>
      <c r="C396" s="122" t="s">
        <v>432</v>
      </c>
      <c r="D396" s="121" t="s">
        <v>37</v>
      </c>
      <c r="E396" s="121">
        <v>10</v>
      </c>
      <c r="F396" s="57"/>
      <c r="G396" s="61"/>
      <c r="H396" s="70"/>
      <c r="I396" s="71"/>
      <c r="J396" s="72"/>
      <c r="K396" s="73"/>
      <c r="L396" s="74">
        <f>tCotizacion[[#This Row],[Cant. Solicitada]]*tCotizacion[[#This Row],[Vr Unitario (antes de IVA)]]</f>
        <v>0</v>
      </c>
      <c r="M396" s="75">
        <f>+tCotizacion[[#This Row],[Valor total (antes de IVA)]]*tCotizacion[[#This Row],[% de IVA (si aplica)]]</f>
        <v>0</v>
      </c>
      <c r="N396" s="76">
        <f>+tCotizacion[[#This Row],[Valor total (antes de IVA)]]+tCotizacion[[#This Row],[Valor total IVA]]</f>
        <v>0</v>
      </c>
      <c r="O396" s="76">
        <f>+tCotizacion[[#This Row],[Valor Total Item]]/tCotizacion[[#This Row],[Cant. Solicitada]]</f>
        <v>0</v>
      </c>
      <c r="P396" s="77"/>
    </row>
    <row r="397" spans="2:16" s="10" customFormat="1" ht="96.75" customHeight="1" x14ac:dyDescent="0.25">
      <c r="B397" s="121">
        <v>11170</v>
      </c>
      <c r="C397" s="122" t="s">
        <v>433</v>
      </c>
      <c r="D397" s="121" t="s">
        <v>37</v>
      </c>
      <c r="E397" s="121">
        <v>7</v>
      </c>
      <c r="F397" s="57"/>
      <c r="G397" s="61"/>
      <c r="H397" s="70"/>
      <c r="I397" s="71"/>
      <c r="J397" s="72"/>
      <c r="K397" s="73"/>
      <c r="L397" s="74">
        <f>tCotizacion[[#This Row],[Cant. Solicitada]]*tCotizacion[[#This Row],[Vr Unitario (antes de IVA)]]</f>
        <v>0</v>
      </c>
      <c r="M397" s="75">
        <f>+tCotizacion[[#This Row],[Valor total (antes de IVA)]]*tCotizacion[[#This Row],[% de IVA (si aplica)]]</f>
        <v>0</v>
      </c>
      <c r="N397" s="76">
        <f>+tCotizacion[[#This Row],[Valor total (antes de IVA)]]+tCotizacion[[#This Row],[Valor total IVA]]</f>
        <v>0</v>
      </c>
      <c r="O397" s="76">
        <f>+tCotizacion[[#This Row],[Valor Total Item]]/tCotizacion[[#This Row],[Cant. Solicitada]]</f>
        <v>0</v>
      </c>
      <c r="P397" s="77"/>
    </row>
    <row r="398" spans="2:16" s="10" customFormat="1" ht="96.75" customHeight="1" x14ac:dyDescent="0.25">
      <c r="B398" s="121">
        <v>11171</v>
      </c>
      <c r="C398" s="122" t="s">
        <v>434</v>
      </c>
      <c r="D398" s="121" t="s">
        <v>37</v>
      </c>
      <c r="E398" s="121">
        <v>8</v>
      </c>
      <c r="F398" s="57"/>
      <c r="G398" s="61"/>
      <c r="H398" s="70"/>
      <c r="I398" s="71"/>
      <c r="J398" s="72"/>
      <c r="K398" s="73"/>
      <c r="L398" s="74">
        <f>tCotizacion[[#This Row],[Cant. Solicitada]]*tCotizacion[[#This Row],[Vr Unitario (antes de IVA)]]</f>
        <v>0</v>
      </c>
      <c r="M398" s="75">
        <f>+tCotizacion[[#This Row],[Valor total (antes de IVA)]]*tCotizacion[[#This Row],[% de IVA (si aplica)]]</f>
        <v>0</v>
      </c>
      <c r="N398" s="76">
        <f>+tCotizacion[[#This Row],[Valor total (antes de IVA)]]+tCotizacion[[#This Row],[Valor total IVA]]</f>
        <v>0</v>
      </c>
      <c r="O398" s="76">
        <f>+tCotizacion[[#This Row],[Valor Total Item]]/tCotizacion[[#This Row],[Cant. Solicitada]]</f>
        <v>0</v>
      </c>
      <c r="P398" s="77"/>
    </row>
    <row r="399" spans="2:16" s="10" customFormat="1" ht="96.75" customHeight="1" x14ac:dyDescent="0.25">
      <c r="B399" s="121">
        <v>11172</v>
      </c>
      <c r="C399" s="122" t="s">
        <v>435</v>
      </c>
      <c r="D399" s="121" t="s">
        <v>37</v>
      </c>
      <c r="E399" s="121">
        <v>20</v>
      </c>
      <c r="F399" s="57"/>
      <c r="G399" s="61"/>
      <c r="H399" s="70"/>
      <c r="I399" s="71"/>
      <c r="J399" s="72"/>
      <c r="K399" s="73"/>
      <c r="L399" s="74">
        <f>tCotizacion[[#This Row],[Cant. Solicitada]]*tCotizacion[[#This Row],[Vr Unitario (antes de IVA)]]</f>
        <v>0</v>
      </c>
      <c r="M399" s="75">
        <f>+tCotizacion[[#This Row],[Valor total (antes de IVA)]]*tCotizacion[[#This Row],[% de IVA (si aplica)]]</f>
        <v>0</v>
      </c>
      <c r="N399" s="76">
        <f>+tCotizacion[[#This Row],[Valor total (antes de IVA)]]+tCotizacion[[#This Row],[Valor total IVA]]</f>
        <v>0</v>
      </c>
      <c r="O399" s="76">
        <f>+tCotizacion[[#This Row],[Valor Total Item]]/tCotizacion[[#This Row],[Cant. Solicitada]]</f>
        <v>0</v>
      </c>
      <c r="P399" s="77"/>
    </row>
    <row r="400" spans="2:16" s="10" customFormat="1" ht="96.75" customHeight="1" x14ac:dyDescent="0.25">
      <c r="B400" s="121">
        <v>11173</v>
      </c>
      <c r="C400" s="122" t="s">
        <v>436</v>
      </c>
      <c r="D400" s="121" t="s">
        <v>37</v>
      </c>
      <c r="E400" s="121">
        <v>20</v>
      </c>
      <c r="F400" s="57"/>
      <c r="G400" s="61"/>
      <c r="H400" s="70"/>
      <c r="I400" s="71"/>
      <c r="J400" s="72"/>
      <c r="K400" s="73"/>
      <c r="L400" s="74">
        <f>tCotizacion[[#This Row],[Cant. Solicitada]]*tCotizacion[[#This Row],[Vr Unitario (antes de IVA)]]</f>
        <v>0</v>
      </c>
      <c r="M400" s="75">
        <f>+tCotizacion[[#This Row],[Valor total (antes de IVA)]]*tCotizacion[[#This Row],[% de IVA (si aplica)]]</f>
        <v>0</v>
      </c>
      <c r="N400" s="76">
        <f>+tCotizacion[[#This Row],[Valor total (antes de IVA)]]+tCotizacion[[#This Row],[Valor total IVA]]</f>
        <v>0</v>
      </c>
      <c r="O400" s="76">
        <f>+tCotizacion[[#This Row],[Valor Total Item]]/tCotizacion[[#This Row],[Cant. Solicitada]]</f>
        <v>0</v>
      </c>
      <c r="P400" s="77"/>
    </row>
    <row r="401" spans="2:16" s="10" customFormat="1" ht="96.75" customHeight="1" x14ac:dyDescent="0.25">
      <c r="B401" s="121">
        <v>11174</v>
      </c>
      <c r="C401" s="122" t="s">
        <v>437</v>
      </c>
      <c r="D401" s="121" t="s">
        <v>37</v>
      </c>
      <c r="E401" s="121">
        <v>20</v>
      </c>
      <c r="F401" s="57"/>
      <c r="G401" s="61"/>
      <c r="H401" s="70"/>
      <c r="I401" s="71"/>
      <c r="J401" s="72"/>
      <c r="K401" s="73"/>
      <c r="L401" s="74">
        <f>tCotizacion[[#This Row],[Cant. Solicitada]]*tCotizacion[[#This Row],[Vr Unitario (antes de IVA)]]</f>
        <v>0</v>
      </c>
      <c r="M401" s="75">
        <f>+tCotizacion[[#This Row],[Valor total (antes de IVA)]]*tCotizacion[[#This Row],[% de IVA (si aplica)]]</f>
        <v>0</v>
      </c>
      <c r="N401" s="76">
        <f>+tCotizacion[[#This Row],[Valor total (antes de IVA)]]+tCotizacion[[#This Row],[Valor total IVA]]</f>
        <v>0</v>
      </c>
      <c r="O401" s="76">
        <f>+tCotizacion[[#This Row],[Valor Total Item]]/tCotizacion[[#This Row],[Cant. Solicitada]]</f>
        <v>0</v>
      </c>
      <c r="P401" s="77"/>
    </row>
    <row r="402" spans="2:16" s="10" customFormat="1" ht="96.75" customHeight="1" x14ac:dyDescent="0.25">
      <c r="B402" s="121">
        <v>11175</v>
      </c>
      <c r="C402" s="122" t="s">
        <v>438</v>
      </c>
      <c r="D402" s="121" t="s">
        <v>37</v>
      </c>
      <c r="E402" s="121">
        <v>4</v>
      </c>
      <c r="F402" s="57"/>
      <c r="G402" s="61"/>
      <c r="H402" s="70"/>
      <c r="I402" s="71"/>
      <c r="J402" s="72"/>
      <c r="K402" s="73"/>
      <c r="L402" s="74">
        <f>tCotizacion[[#This Row],[Cant. Solicitada]]*tCotizacion[[#This Row],[Vr Unitario (antes de IVA)]]</f>
        <v>0</v>
      </c>
      <c r="M402" s="75">
        <f>+tCotizacion[[#This Row],[Valor total (antes de IVA)]]*tCotizacion[[#This Row],[% de IVA (si aplica)]]</f>
        <v>0</v>
      </c>
      <c r="N402" s="76">
        <f>+tCotizacion[[#This Row],[Valor total (antes de IVA)]]+tCotizacion[[#This Row],[Valor total IVA]]</f>
        <v>0</v>
      </c>
      <c r="O402" s="76">
        <f>+tCotizacion[[#This Row],[Valor Total Item]]/tCotizacion[[#This Row],[Cant. Solicitada]]</f>
        <v>0</v>
      </c>
      <c r="P402" s="77"/>
    </row>
    <row r="403" spans="2:16" s="10" customFormat="1" ht="96.75" customHeight="1" x14ac:dyDescent="0.25">
      <c r="B403" s="121">
        <v>11176</v>
      </c>
      <c r="C403" s="122" t="s">
        <v>438</v>
      </c>
      <c r="D403" s="121" t="s">
        <v>37</v>
      </c>
      <c r="E403" s="121">
        <v>4</v>
      </c>
      <c r="F403" s="57"/>
      <c r="G403" s="61"/>
      <c r="H403" s="70"/>
      <c r="I403" s="71"/>
      <c r="J403" s="72"/>
      <c r="K403" s="73"/>
      <c r="L403" s="74">
        <f>tCotizacion[[#This Row],[Cant. Solicitada]]*tCotizacion[[#This Row],[Vr Unitario (antes de IVA)]]</f>
        <v>0</v>
      </c>
      <c r="M403" s="75">
        <f>+tCotizacion[[#This Row],[Valor total (antes de IVA)]]*tCotizacion[[#This Row],[% de IVA (si aplica)]]</f>
        <v>0</v>
      </c>
      <c r="N403" s="76">
        <f>+tCotizacion[[#This Row],[Valor total (antes de IVA)]]+tCotizacion[[#This Row],[Valor total IVA]]</f>
        <v>0</v>
      </c>
      <c r="O403" s="76">
        <f>+tCotizacion[[#This Row],[Valor Total Item]]/tCotizacion[[#This Row],[Cant. Solicitada]]</f>
        <v>0</v>
      </c>
      <c r="P403" s="77"/>
    </row>
    <row r="404" spans="2:16" s="10" customFormat="1" ht="96.75" customHeight="1" x14ac:dyDescent="0.25">
      <c r="B404" s="121">
        <v>11177</v>
      </c>
      <c r="C404" s="122" t="s">
        <v>439</v>
      </c>
      <c r="D404" s="121" t="s">
        <v>37</v>
      </c>
      <c r="E404" s="121">
        <v>4</v>
      </c>
      <c r="F404" s="57"/>
      <c r="G404" s="61"/>
      <c r="H404" s="70"/>
      <c r="I404" s="71"/>
      <c r="J404" s="72"/>
      <c r="K404" s="73"/>
      <c r="L404" s="74">
        <f>tCotizacion[[#This Row],[Cant. Solicitada]]*tCotizacion[[#This Row],[Vr Unitario (antes de IVA)]]</f>
        <v>0</v>
      </c>
      <c r="M404" s="75">
        <f>+tCotizacion[[#This Row],[Valor total (antes de IVA)]]*tCotizacion[[#This Row],[% de IVA (si aplica)]]</f>
        <v>0</v>
      </c>
      <c r="N404" s="76">
        <f>+tCotizacion[[#This Row],[Valor total (antes de IVA)]]+tCotizacion[[#This Row],[Valor total IVA]]</f>
        <v>0</v>
      </c>
      <c r="O404" s="76">
        <f>+tCotizacion[[#This Row],[Valor Total Item]]/tCotizacion[[#This Row],[Cant. Solicitada]]</f>
        <v>0</v>
      </c>
      <c r="P404" s="77"/>
    </row>
    <row r="405" spans="2:16" s="10" customFormat="1" ht="96.75" customHeight="1" x14ac:dyDescent="0.25">
      <c r="B405" s="121">
        <v>11178</v>
      </c>
      <c r="C405" s="122" t="s">
        <v>440</v>
      </c>
      <c r="D405" s="121" t="s">
        <v>37</v>
      </c>
      <c r="E405" s="121">
        <v>4</v>
      </c>
      <c r="F405" s="57"/>
      <c r="G405" s="61"/>
      <c r="H405" s="70"/>
      <c r="I405" s="71"/>
      <c r="J405" s="72"/>
      <c r="K405" s="73"/>
      <c r="L405" s="74">
        <f>tCotizacion[[#This Row],[Cant. Solicitada]]*tCotizacion[[#This Row],[Vr Unitario (antes de IVA)]]</f>
        <v>0</v>
      </c>
      <c r="M405" s="75">
        <f>+tCotizacion[[#This Row],[Valor total (antes de IVA)]]*tCotizacion[[#This Row],[% de IVA (si aplica)]]</f>
        <v>0</v>
      </c>
      <c r="N405" s="76">
        <f>+tCotizacion[[#This Row],[Valor total (antes de IVA)]]+tCotizacion[[#This Row],[Valor total IVA]]</f>
        <v>0</v>
      </c>
      <c r="O405" s="76">
        <f>+tCotizacion[[#This Row],[Valor Total Item]]/tCotizacion[[#This Row],[Cant. Solicitada]]</f>
        <v>0</v>
      </c>
      <c r="P405" s="77"/>
    </row>
    <row r="406" spans="2:16" s="10" customFormat="1" ht="96.75" customHeight="1" x14ac:dyDescent="0.25">
      <c r="B406" s="121">
        <v>11179</v>
      </c>
      <c r="C406" s="122" t="s">
        <v>441</v>
      </c>
      <c r="D406" s="121" t="s">
        <v>37</v>
      </c>
      <c r="E406" s="121">
        <v>4</v>
      </c>
      <c r="F406" s="57"/>
      <c r="G406" s="61"/>
      <c r="H406" s="70"/>
      <c r="I406" s="71"/>
      <c r="J406" s="72"/>
      <c r="K406" s="73"/>
      <c r="L406" s="74">
        <f>tCotizacion[[#This Row],[Cant. Solicitada]]*tCotizacion[[#This Row],[Vr Unitario (antes de IVA)]]</f>
        <v>0</v>
      </c>
      <c r="M406" s="75">
        <f>+tCotizacion[[#This Row],[Valor total (antes de IVA)]]*tCotizacion[[#This Row],[% de IVA (si aplica)]]</f>
        <v>0</v>
      </c>
      <c r="N406" s="76">
        <f>+tCotizacion[[#This Row],[Valor total (antes de IVA)]]+tCotizacion[[#This Row],[Valor total IVA]]</f>
        <v>0</v>
      </c>
      <c r="O406" s="76">
        <f>+tCotizacion[[#This Row],[Valor Total Item]]/tCotizacion[[#This Row],[Cant. Solicitada]]</f>
        <v>0</v>
      </c>
      <c r="P406" s="77"/>
    </row>
    <row r="407" spans="2:16" s="10" customFormat="1" ht="96.75" customHeight="1" x14ac:dyDescent="0.25">
      <c r="B407" s="121">
        <v>11180</v>
      </c>
      <c r="C407" s="122" t="s">
        <v>442</v>
      </c>
      <c r="D407" s="121" t="s">
        <v>37</v>
      </c>
      <c r="E407" s="121">
        <v>4</v>
      </c>
      <c r="F407" s="57"/>
      <c r="G407" s="61"/>
      <c r="H407" s="70"/>
      <c r="I407" s="71"/>
      <c r="J407" s="72"/>
      <c r="K407" s="73"/>
      <c r="L407" s="74">
        <f>tCotizacion[[#This Row],[Cant. Solicitada]]*tCotizacion[[#This Row],[Vr Unitario (antes de IVA)]]</f>
        <v>0</v>
      </c>
      <c r="M407" s="75">
        <f>+tCotizacion[[#This Row],[Valor total (antes de IVA)]]*tCotizacion[[#This Row],[% de IVA (si aplica)]]</f>
        <v>0</v>
      </c>
      <c r="N407" s="76">
        <f>+tCotizacion[[#This Row],[Valor total (antes de IVA)]]+tCotizacion[[#This Row],[Valor total IVA]]</f>
        <v>0</v>
      </c>
      <c r="O407" s="76">
        <f>+tCotizacion[[#This Row],[Valor Total Item]]/tCotizacion[[#This Row],[Cant. Solicitada]]</f>
        <v>0</v>
      </c>
      <c r="P407" s="77"/>
    </row>
    <row r="408" spans="2:16" s="10" customFormat="1" ht="96.75" customHeight="1" x14ac:dyDescent="0.25">
      <c r="B408" s="121">
        <v>11181</v>
      </c>
      <c r="C408" s="122" t="s">
        <v>443</v>
      </c>
      <c r="D408" s="121" t="s">
        <v>37</v>
      </c>
      <c r="E408" s="121">
        <v>4</v>
      </c>
      <c r="F408" s="57"/>
      <c r="G408" s="61"/>
      <c r="H408" s="70"/>
      <c r="I408" s="71"/>
      <c r="J408" s="72"/>
      <c r="K408" s="73"/>
      <c r="L408" s="74">
        <f>tCotizacion[[#This Row],[Cant. Solicitada]]*tCotizacion[[#This Row],[Vr Unitario (antes de IVA)]]</f>
        <v>0</v>
      </c>
      <c r="M408" s="75">
        <f>+tCotizacion[[#This Row],[Valor total (antes de IVA)]]*tCotizacion[[#This Row],[% de IVA (si aplica)]]</f>
        <v>0</v>
      </c>
      <c r="N408" s="76">
        <f>+tCotizacion[[#This Row],[Valor total (antes de IVA)]]+tCotizacion[[#This Row],[Valor total IVA]]</f>
        <v>0</v>
      </c>
      <c r="O408" s="76">
        <f>+tCotizacion[[#This Row],[Valor Total Item]]/tCotizacion[[#This Row],[Cant. Solicitada]]</f>
        <v>0</v>
      </c>
      <c r="P408" s="77"/>
    </row>
    <row r="409" spans="2:16" s="10" customFormat="1" ht="96.75" customHeight="1" x14ac:dyDescent="0.25">
      <c r="B409" s="121">
        <v>11182</v>
      </c>
      <c r="C409" s="122" t="s">
        <v>444</v>
      </c>
      <c r="D409" s="121" t="s">
        <v>37</v>
      </c>
      <c r="E409" s="121">
        <v>4</v>
      </c>
      <c r="F409" s="57"/>
      <c r="G409" s="61"/>
      <c r="H409" s="70"/>
      <c r="I409" s="71"/>
      <c r="J409" s="72"/>
      <c r="K409" s="73"/>
      <c r="L409" s="74">
        <f>tCotizacion[[#This Row],[Cant. Solicitada]]*tCotizacion[[#This Row],[Vr Unitario (antes de IVA)]]</f>
        <v>0</v>
      </c>
      <c r="M409" s="75">
        <f>+tCotizacion[[#This Row],[Valor total (antes de IVA)]]*tCotizacion[[#This Row],[% de IVA (si aplica)]]</f>
        <v>0</v>
      </c>
      <c r="N409" s="76">
        <f>+tCotizacion[[#This Row],[Valor total (antes de IVA)]]+tCotizacion[[#This Row],[Valor total IVA]]</f>
        <v>0</v>
      </c>
      <c r="O409" s="76">
        <f>+tCotizacion[[#This Row],[Valor Total Item]]/tCotizacion[[#This Row],[Cant. Solicitada]]</f>
        <v>0</v>
      </c>
      <c r="P409" s="77"/>
    </row>
    <row r="410" spans="2:16" s="10" customFormat="1" ht="96.75" customHeight="1" x14ac:dyDescent="0.25">
      <c r="B410" s="121">
        <v>11183</v>
      </c>
      <c r="C410" s="122" t="s">
        <v>445</v>
      </c>
      <c r="D410" s="121" t="s">
        <v>393</v>
      </c>
      <c r="E410" s="121">
        <v>3</v>
      </c>
      <c r="F410" s="57"/>
      <c r="G410" s="61"/>
      <c r="H410" s="70"/>
      <c r="I410" s="71"/>
      <c r="J410" s="72"/>
      <c r="K410" s="73"/>
      <c r="L410" s="74">
        <f>tCotizacion[[#This Row],[Cant. Solicitada]]*tCotizacion[[#This Row],[Vr Unitario (antes de IVA)]]</f>
        <v>0</v>
      </c>
      <c r="M410" s="75">
        <f>+tCotizacion[[#This Row],[Valor total (antes de IVA)]]*tCotizacion[[#This Row],[% de IVA (si aplica)]]</f>
        <v>0</v>
      </c>
      <c r="N410" s="76">
        <f>+tCotizacion[[#This Row],[Valor total (antes de IVA)]]+tCotizacion[[#This Row],[Valor total IVA]]</f>
        <v>0</v>
      </c>
      <c r="O410" s="76">
        <f>+tCotizacion[[#This Row],[Valor Total Item]]/tCotizacion[[#This Row],[Cant. Solicitada]]</f>
        <v>0</v>
      </c>
      <c r="P410" s="77"/>
    </row>
    <row r="411" spans="2:16" s="10" customFormat="1" ht="96.75" customHeight="1" x14ac:dyDescent="0.25">
      <c r="B411" s="121">
        <v>11184</v>
      </c>
      <c r="C411" s="122" t="s">
        <v>446</v>
      </c>
      <c r="D411" s="121" t="s">
        <v>393</v>
      </c>
      <c r="E411" s="121">
        <v>3</v>
      </c>
      <c r="F411" s="57"/>
      <c r="G411" s="61"/>
      <c r="H411" s="70"/>
      <c r="I411" s="71"/>
      <c r="J411" s="72"/>
      <c r="K411" s="73"/>
      <c r="L411" s="74">
        <f>tCotizacion[[#This Row],[Cant. Solicitada]]*tCotizacion[[#This Row],[Vr Unitario (antes de IVA)]]</f>
        <v>0</v>
      </c>
      <c r="M411" s="75">
        <f>+tCotizacion[[#This Row],[Valor total (antes de IVA)]]*tCotizacion[[#This Row],[% de IVA (si aplica)]]</f>
        <v>0</v>
      </c>
      <c r="N411" s="76">
        <f>+tCotizacion[[#This Row],[Valor total (antes de IVA)]]+tCotizacion[[#This Row],[Valor total IVA]]</f>
        <v>0</v>
      </c>
      <c r="O411" s="76">
        <f>+tCotizacion[[#This Row],[Valor Total Item]]/tCotizacion[[#This Row],[Cant. Solicitada]]</f>
        <v>0</v>
      </c>
      <c r="P411" s="77"/>
    </row>
    <row r="412" spans="2:16" s="10" customFormat="1" ht="96.75" customHeight="1" x14ac:dyDescent="0.25">
      <c r="B412" s="121">
        <v>11185</v>
      </c>
      <c r="C412" s="122" t="s">
        <v>447</v>
      </c>
      <c r="D412" s="121" t="s">
        <v>393</v>
      </c>
      <c r="E412" s="121">
        <v>3</v>
      </c>
      <c r="F412" s="57"/>
      <c r="G412" s="61"/>
      <c r="H412" s="70"/>
      <c r="I412" s="71"/>
      <c r="J412" s="72"/>
      <c r="K412" s="73"/>
      <c r="L412" s="74">
        <f>tCotizacion[[#This Row],[Cant. Solicitada]]*tCotizacion[[#This Row],[Vr Unitario (antes de IVA)]]</f>
        <v>0</v>
      </c>
      <c r="M412" s="75">
        <f>+tCotizacion[[#This Row],[Valor total (antes de IVA)]]*tCotizacion[[#This Row],[% de IVA (si aplica)]]</f>
        <v>0</v>
      </c>
      <c r="N412" s="76">
        <f>+tCotizacion[[#This Row],[Valor total (antes de IVA)]]+tCotizacion[[#This Row],[Valor total IVA]]</f>
        <v>0</v>
      </c>
      <c r="O412" s="76">
        <f>+tCotizacion[[#This Row],[Valor Total Item]]/tCotizacion[[#This Row],[Cant. Solicitada]]</f>
        <v>0</v>
      </c>
      <c r="P412" s="77"/>
    </row>
    <row r="413" spans="2:16" s="10" customFormat="1" ht="96.75" customHeight="1" x14ac:dyDescent="0.25">
      <c r="B413" s="121">
        <v>11186</v>
      </c>
      <c r="C413" s="122" t="s">
        <v>448</v>
      </c>
      <c r="D413" s="121" t="s">
        <v>37</v>
      </c>
      <c r="E413" s="121">
        <v>3</v>
      </c>
      <c r="F413" s="57"/>
      <c r="G413" s="61"/>
      <c r="H413" s="70"/>
      <c r="I413" s="71"/>
      <c r="J413" s="72"/>
      <c r="K413" s="73"/>
      <c r="L413" s="74">
        <f>tCotizacion[[#This Row],[Cant. Solicitada]]*tCotizacion[[#This Row],[Vr Unitario (antes de IVA)]]</f>
        <v>0</v>
      </c>
      <c r="M413" s="75">
        <f>+tCotizacion[[#This Row],[Valor total (antes de IVA)]]*tCotizacion[[#This Row],[% de IVA (si aplica)]]</f>
        <v>0</v>
      </c>
      <c r="N413" s="76">
        <f>+tCotizacion[[#This Row],[Valor total (antes de IVA)]]+tCotizacion[[#This Row],[Valor total IVA]]</f>
        <v>0</v>
      </c>
      <c r="O413" s="76">
        <f>+tCotizacion[[#This Row],[Valor Total Item]]/tCotizacion[[#This Row],[Cant. Solicitada]]</f>
        <v>0</v>
      </c>
      <c r="P413" s="77"/>
    </row>
    <row r="414" spans="2:16" s="10" customFormat="1" ht="96.75" customHeight="1" x14ac:dyDescent="0.25">
      <c r="B414" s="121">
        <v>11187</v>
      </c>
      <c r="C414" s="122" t="s">
        <v>449</v>
      </c>
      <c r="D414" s="121" t="s">
        <v>37</v>
      </c>
      <c r="E414" s="121">
        <v>3</v>
      </c>
      <c r="F414" s="57"/>
      <c r="G414" s="61"/>
      <c r="H414" s="70"/>
      <c r="I414" s="71"/>
      <c r="J414" s="72"/>
      <c r="K414" s="73"/>
      <c r="L414" s="74">
        <f>tCotizacion[[#This Row],[Cant. Solicitada]]*tCotizacion[[#This Row],[Vr Unitario (antes de IVA)]]</f>
        <v>0</v>
      </c>
      <c r="M414" s="75">
        <f>+tCotizacion[[#This Row],[Valor total (antes de IVA)]]*tCotizacion[[#This Row],[% de IVA (si aplica)]]</f>
        <v>0</v>
      </c>
      <c r="N414" s="76">
        <f>+tCotizacion[[#This Row],[Valor total (antes de IVA)]]+tCotizacion[[#This Row],[Valor total IVA]]</f>
        <v>0</v>
      </c>
      <c r="O414" s="76">
        <f>+tCotizacion[[#This Row],[Valor Total Item]]/tCotizacion[[#This Row],[Cant. Solicitada]]</f>
        <v>0</v>
      </c>
      <c r="P414" s="77"/>
    </row>
    <row r="415" spans="2:16" s="10" customFormat="1" ht="96.75" customHeight="1" x14ac:dyDescent="0.25">
      <c r="B415" s="121">
        <v>11188</v>
      </c>
      <c r="C415" s="122" t="s">
        <v>450</v>
      </c>
      <c r="D415" s="121" t="s">
        <v>37</v>
      </c>
      <c r="E415" s="121">
        <v>3</v>
      </c>
      <c r="F415" s="57"/>
      <c r="G415" s="61"/>
      <c r="H415" s="70"/>
      <c r="I415" s="71"/>
      <c r="J415" s="72"/>
      <c r="K415" s="73"/>
      <c r="L415" s="74">
        <f>tCotizacion[[#This Row],[Cant. Solicitada]]*tCotizacion[[#This Row],[Vr Unitario (antes de IVA)]]</f>
        <v>0</v>
      </c>
      <c r="M415" s="75">
        <f>+tCotizacion[[#This Row],[Valor total (antes de IVA)]]*tCotizacion[[#This Row],[% de IVA (si aplica)]]</f>
        <v>0</v>
      </c>
      <c r="N415" s="76">
        <f>+tCotizacion[[#This Row],[Valor total (antes de IVA)]]+tCotizacion[[#This Row],[Valor total IVA]]</f>
        <v>0</v>
      </c>
      <c r="O415" s="76">
        <f>+tCotizacion[[#This Row],[Valor Total Item]]/tCotizacion[[#This Row],[Cant. Solicitada]]</f>
        <v>0</v>
      </c>
      <c r="P415" s="77"/>
    </row>
    <row r="416" spans="2:16" s="10" customFormat="1" ht="96.75" customHeight="1" x14ac:dyDescent="0.25">
      <c r="B416" s="121">
        <v>11189</v>
      </c>
      <c r="C416" s="122" t="s">
        <v>451</v>
      </c>
      <c r="D416" s="121" t="s">
        <v>37</v>
      </c>
      <c r="E416" s="121">
        <v>3</v>
      </c>
      <c r="F416" s="57"/>
      <c r="G416" s="61"/>
      <c r="H416" s="70"/>
      <c r="I416" s="71"/>
      <c r="J416" s="72"/>
      <c r="K416" s="73"/>
      <c r="L416" s="74">
        <f>tCotizacion[[#This Row],[Cant. Solicitada]]*tCotizacion[[#This Row],[Vr Unitario (antes de IVA)]]</f>
        <v>0</v>
      </c>
      <c r="M416" s="75">
        <f>+tCotizacion[[#This Row],[Valor total (antes de IVA)]]*tCotizacion[[#This Row],[% de IVA (si aplica)]]</f>
        <v>0</v>
      </c>
      <c r="N416" s="76">
        <f>+tCotizacion[[#This Row],[Valor total (antes de IVA)]]+tCotizacion[[#This Row],[Valor total IVA]]</f>
        <v>0</v>
      </c>
      <c r="O416" s="76">
        <f>+tCotizacion[[#This Row],[Valor Total Item]]/tCotizacion[[#This Row],[Cant. Solicitada]]</f>
        <v>0</v>
      </c>
      <c r="P416" s="77"/>
    </row>
    <row r="417" spans="2:16" s="10" customFormat="1" ht="96.75" customHeight="1" x14ac:dyDescent="0.25">
      <c r="B417" s="121">
        <v>11371</v>
      </c>
      <c r="C417" s="122" t="s">
        <v>452</v>
      </c>
      <c r="D417" s="121" t="s">
        <v>38</v>
      </c>
      <c r="E417" s="121">
        <v>1</v>
      </c>
      <c r="F417" s="57"/>
      <c r="G417" s="61"/>
      <c r="H417" s="70"/>
      <c r="I417" s="71"/>
      <c r="J417" s="72"/>
      <c r="K417" s="73"/>
      <c r="L417" s="74">
        <f>tCotizacion[[#This Row],[Cant. Solicitada]]*tCotizacion[[#This Row],[Vr Unitario (antes de IVA)]]</f>
        <v>0</v>
      </c>
      <c r="M417" s="75">
        <f>+tCotizacion[[#This Row],[Valor total (antes de IVA)]]*tCotizacion[[#This Row],[% de IVA (si aplica)]]</f>
        <v>0</v>
      </c>
      <c r="N417" s="76">
        <f>+tCotizacion[[#This Row],[Valor total (antes de IVA)]]+tCotizacion[[#This Row],[Valor total IVA]]</f>
        <v>0</v>
      </c>
      <c r="O417" s="76">
        <f>+tCotizacion[[#This Row],[Valor Total Item]]/tCotizacion[[#This Row],[Cant. Solicitada]]</f>
        <v>0</v>
      </c>
      <c r="P417" s="77"/>
    </row>
    <row r="418" spans="2:16" s="10" customFormat="1" ht="96.75" customHeight="1" x14ac:dyDescent="0.25">
      <c r="B418" s="121">
        <v>11372</v>
      </c>
      <c r="C418" s="122" t="s">
        <v>453</v>
      </c>
      <c r="D418" s="121" t="s">
        <v>38</v>
      </c>
      <c r="E418" s="121">
        <v>1</v>
      </c>
      <c r="F418" s="57"/>
      <c r="G418" s="61"/>
      <c r="H418" s="70"/>
      <c r="I418" s="71"/>
      <c r="J418" s="72"/>
      <c r="K418" s="73"/>
      <c r="L418" s="74">
        <f>tCotizacion[[#This Row],[Cant. Solicitada]]*tCotizacion[[#This Row],[Vr Unitario (antes de IVA)]]</f>
        <v>0</v>
      </c>
      <c r="M418" s="75">
        <f>+tCotizacion[[#This Row],[Valor total (antes de IVA)]]*tCotizacion[[#This Row],[% de IVA (si aplica)]]</f>
        <v>0</v>
      </c>
      <c r="N418" s="76">
        <f>+tCotizacion[[#This Row],[Valor total (antes de IVA)]]+tCotizacion[[#This Row],[Valor total IVA]]</f>
        <v>0</v>
      </c>
      <c r="O418" s="76">
        <f>+tCotizacion[[#This Row],[Valor Total Item]]/tCotizacion[[#This Row],[Cant. Solicitada]]</f>
        <v>0</v>
      </c>
      <c r="P418" s="77"/>
    </row>
    <row r="419" spans="2:16" s="10" customFormat="1" ht="96.75" customHeight="1" x14ac:dyDescent="0.25">
      <c r="B419" s="121">
        <v>11376</v>
      </c>
      <c r="C419" s="122" t="s">
        <v>454</v>
      </c>
      <c r="D419" s="121" t="s">
        <v>38</v>
      </c>
      <c r="E419" s="121">
        <v>1</v>
      </c>
      <c r="F419" s="57"/>
      <c r="G419" s="61"/>
      <c r="H419" s="70"/>
      <c r="I419" s="71"/>
      <c r="J419" s="72"/>
      <c r="K419" s="73"/>
      <c r="L419" s="74">
        <f>tCotizacion[[#This Row],[Cant. Solicitada]]*tCotizacion[[#This Row],[Vr Unitario (antes de IVA)]]</f>
        <v>0</v>
      </c>
      <c r="M419" s="75">
        <f>+tCotizacion[[#This Row],[Valor total (antes de IVA)]]*tCotizacion[[#This Row],[% de IVA (si aplica)]]</f>
        <v>0</v>
      </c>
      <c r="N419" s="76">
        <f>+tCotizacion[[#This Row],[Valor total (antes de IVA)]]+tCotizacion[[#This Row],[Valor total IVA]]</f>
        <v>0</v>
      </c>
      <c r="O419" s="76">
        <f>+tCotizacion[[#This Row],[Valor Total Item]]/tCotizacion[[#This Row],[Cant. Solicitada]]</f>
        <v>0</v>
      </c>
      <c r="P419" s="77"/>
    </row>
    <row r="420" spans="2:16" s="10" customFormat="1" ht="96.75" customHeight="1" x14ac:dyDescent="0.25">
      <c r="B420" s="121">
        <v>11377</v>
      </c>
      <c r="C420" s="122" t="s">
        <v>455</v>
      </c>
      <c r="D420" s="121" t="s">
        <v>38</v>
      </c>
      <c r="E420" s="121">
        <v>1</v>
      </c>
      <c r="F420" s="57"/>
      <c r="G420" s="61"/>
      <c r="H420" s="70"/>
      <c r="I420" s="71"/>
      <c r="J420" s="72"/>
      <c r="K420" s="73"/>
      <c r="L420" s="74">
        <f>tCotizacion[[#This Row],[Cant. Solicitada]]*tCotizacion[[#This Row],[Vr Unitario (antes de IVA)]]</f>
        <v>0</v>
      </c>
      <c r="M420" s="75">
        <f>+tCotizacion[[#This Row],[Valor total (antes de IVA)]]*tCotizacion[[#This Row],[% de IVA (si aplica)]]</f>
        <v>0</v>
      </c>
      <c r="N420" s="76">
        <f>+tCotizacion[[#This Row],[Valor total (antes de IVA)]]+tCotizacion[[#This Row],[Valor total IVA]]</f>
        <v>0</v>
      </c>
      <c r="O420" s="76">
        <f>+tCotizacion[[#This Row],[Valor Total Item]]/tCotizacion[[#This Row],[Cant. Solicitada]]</f>
        <v>0</v>
      </c>
      <c r="P420" s="77"/>
    </row>
    <row r="421" spans="2:16" s="10" customFormat="1" ht="96.75" customHeight="1" x14ac:dyDescent="0.25">
      <c r="B421" s="121">
        <v>11378</v>
      </c>
      <c r="C421" s="122" t="s">
        <v>456</v>
      </c>
      <c r="D421" s="121" t="s">
        <v>38</v>
      </c>
      <c r="E421" s="121">
        <v>1</v>
      </c>
      <c r="F421" s="57"/>
      <c r="G421" s="61"/>
      <c r="H421" s="70"/>
      <c r="I421" s="71"/>
      <c r="J421" s="72"/>
      <c r="K421" s="73"/>
      <c r="L421" s="74">
        <f>tCotizacion[[#This Row],[Cant. Solicitada]]*tCotizacion[[#This Row],[Vr Unitario (antes de IVA)]]</f>
        <v>0</v>
      </c>
      <c r="M421" s="75">
        <f>+tCotizacion[[#This Row],[Valor total (antes de IVA)]]*tCotizacion[[#This Row],[% de IVA (si aplica)]]</f>
        <v>0</v>
      </c>
      <c r="N421" s="76">
        <f>+tCotizacion[[#This Row],[Valor total (antes de IVA)]]+tCotizacion[[#This Row],[Valor total IVA]]</f>
        <v>0</v>
      </c>
      <c r="O421" s="76">
        <f>+tCotizacion[[#This Row],[Valor Total Item]]/tCotizacion[[#This Row],[Cant. Solicitada]]</f>
        <v>0</v>
      </c>
      <c r="P421" s="77"/>
    </row>
    <row r="422" spans="2:16" s="10" customFormat="1" ht="96.75" customHeight="1" x14ac:dyDescent="0.25">
      <c r="B422" s="121">
        <v>11384</v>
      </c>
      <c r="C422" s="122" t="s">
        <v>457</v>
      </c>
      <c r="D422" s="121" t="s">
        <v>37</v>
      </c>
      <c r="E422" s="121">
        <v>12</v>
      </c>
      <c r="F422" s="57"/>
      <c r="G422" s="61"/>
      <c r="H422" s="70"/>
      <c r="I422" s="71"/>
      <c r="J422" s="72"/>
      <c r="K422" s="73"/>
      <c r="L422" s="74">
        <f>tCotizacion[[#This Row],[Cant. Solicitada]]*tCotizacion[[#This Row],[Vr Unitario (antes de IVA)]]</f>
        <v>0</v>
      </c>
      <c r="M422" s="75">
        <f>+tCotizacion[[#This Row],[Valor total (antes de IVA)]]*tCotizacion[[#This Row],[% de IVA (si aplica)]]</f>
        <v>0</v>
      </c>
      <c r="N422" s="76">
        <f>+tCotizacion[[#This Row],[Valor total (antes de IVA)]]+tCotizacion[[#This Row],[Valor total IVA]]</f>
        <v>0</v>
      </c>
      <c r="O422" s="76">
        <f>+tCotizacion[[#This Row],[Valor Total Item]]/tCotizacion[[#This Row],[Cant. Solicitada]]</f>
        <v>0</v>
      </c>
      <c r="P422" s="77"/>
    </row>
    <row r="423" spans="2:16" s="10" customFormat="1" ht="96.75" customHeight="1" x14ac:dyDescent="0.25">
      <c r="B423" s="121">
        <v>11385</v>
      </c>
      <c r="C423" s="122" t="s">
        <v>458</v>
      </c>
      <c r="D423" s="121" t="s">
        <v>37</v>
      </c>
      <c r="E423" s="121">
        <v>12</v>
      </c>
      <c r="F423" s="57"/>
      <c r="G423" s="61"/>
      <c r="H423" s="70"/>
      <c r="I423" s="71"/>
      <c r="J423" s="72"/>
      <c r="K423" s="73"/>
      <c r="L423" s="74">
        <f>tCotizacion[[#This Row],[Cant. Solicitada]]*tCotizacion[[#This Row],[Vr Unitario (antes de IVA)]]</f>
        <v>0</v>
      </c>
      <c r="M423" s="75">
        <f>+tCotizacion[[#This Row],[Valor total (antes de IVA)]]*tCotizacion[[#This Row],[% de IVA (si aplica)]]</f>
        <v>0</v>
      </c>
      <c r="N423" s="76">
        <f>+tCotizacion[[#This Row],[Valor total (antes de IVA)]]+tCotizacion[[#This Row],[Valor total IVA]]</f>
        <v>0</v>
      </c>
      <c r="O423" s="76">
        <f>+tCotizacion[[#This Row],[Valor Total Item]]/tCotizacion[[#This Row],[Cant. Solicitada]]</f>
        <v>0</v>
      </c>
      <c r="P423" s="77"/>
    </row>
    <row r="424" spans="2:16" s="10" customFormat="1" ht="96.75" customHeight="1" x14ac:dyDescent="0.25">
      <c r="B424" s="121">
        <v>11386</v>
      </c>
      <c r="C424" s="122" t="s">
        <v>459</v>
      </c>
      <c r="D424" s="121" t="s">
        <v>37</v>
      </c>
      <c r="E424" s="121">
        <v>12</v>
      </c>
      <c r="F424" s="57"/>
      <c r="G424" s="61"/>
      <c r="H424" s="70"/>
      <c r="I424" s="71"/>
      <c r="J424" s="72"/>
      <c r="K424" s="73"/>
      <c r="L424" s="74">
        <f>tCotizacion[[#This Row],[Cant. Solicitada]]*tCotizacion[[#This Row],[Vr Unitario (antes de IVA)]]</f>
        <v>0</v>
      </c>
      <c r="M424" s="75">
        <f>+tCotizacion[[#This Row],[Valor total (antes de IVA)]]*tCotizacion[[#This Row],[% de IVA (si aplica)]]</f>
        <v>0</v>
      </c>
      <c r="N424" s="76">
        <f>+tCotizacion[[#This Row],[Valor total (antes de IVA)]]+tCotizacion[[#This Row],[Valor total IVA]]</f>
        <v>0</v>
      </c>
      <c r="O424" s="76">
        <f>+tCotizacion[[#This Row],[Valor Total Item]]/tCotizacion[[#This Row],[Cant. Solicitada]]</f>
        <v>0</v>
      </c>
      <c r="P424" s="77"/>
    </row>
    <row r="425" spans="2:16" s="10" customFormat="1" ht="96.75" customHeight="1" x14ac:dyDescent="0.25">
      <c r="B425" s="121">
        <v>11387</v>
      </c>
      <c r="C425" s="122" t="s">
        <v>460</v>
      </c>
      <c r="D425" s="121" t="s">
        <v>37</v>
      </c>
      <c r="E425" s="121">
        <v>12</v>
      </c>
      <c r="F425" s="57"/>
      <c r="G425" s="61"/>
      <c r="H425" s="70"/>
      <c r="I425" s="71"/>
      <c r="J425" s="72"/>
      <c r="K425" s="73"/>
      <c r="L425" s="74">
        <f>tCotizacion[[#This Row],[Cant. Solicitada]]*tCotizacion[[#This Row],[Vr Unitario (antes de IVA)]]</f>
        <v>0</v>
      </c>
      <c r="M425" s="75">
        <f>+tCotizacion[[#This Row],[Valor total (antes de IVA)]]*tCotizacion[[#This Row],[% de IVA (si aplica)]]</f>
        <v>0</v>
      </c>
      <c r="N425" s="76">
        <f>+tCotizacion[[#This Row],[Valor total (antes de IVA)]]+tCotizacion[[#This Row],[Valor total IVA]]</f>
        <v>0</v>
      </c>
      <c r="O425" s="76">
        <f>+tCotizacion[[#This Row],[Valor Total Item]]/tCotizacion[[#This Row],[Cant. Solicitada]]</f>
        <v>0</v>
      </c>
      <c r="P425" s="77"/>
    </row>
    <row r="426" spans="2:16" s="10" customFormat="1" ht="96.75" customHeight="1" x14ac:dyDescent="0.25">
      <c r="B426" s="121">
        <v>11388</v>
      </c>
      <c r="C426" s="122" t="s">
        <v>461</v>
      </c>
      <c r="D426" s="121" t="s">
        <v>37</v>
      </c>
      <c r="E426" s="121">
        <v>12</v>
      </c>
      <c r="F426" s="57"/>
      <c r="G426" s="61"/>
      <c r="H426" s="70"/>
      <c r="I426" s="71"/>
      <c r="J426" s="72"/>
      <c r="K426" s="73"/>
      <c r="L426" s="74">
        <f>tCotizacion[[#This Row],[Cant. Solicitada]]*tCotizacion[[#This Row],[Vr Unitario (antes de IVA)]]</f>
        <v>0</v>
      </c>
      <c r="M426" s="75">
        <f>+tCotizacion[[#This Row],[Valor total (antes de IVA)]]*tCotizacion[[#This Row],[% de IVA (si aplica)]]</f>
        <v>0</v>
      </c>
      <c r="N426" s="76">
        <f>+tCotizacion[[#This Row],[Valor total (antes de IVA)]]+tCotizacion[[#This Row],[Valor total IVA]]</f>
        <v>0</v>
      </c>
      <c r="O426" s="76">
        <f>+tCotizacion[[#This Row],[Valor Total Item]]/tCotizacion[[#This Row],[Cant. Solicitada]]</f>
        <v>0</v>
      </c>
      <c r="P426" s="77"/>
    </row>
    <row r="427" spans="2:16" s="10" customFormat="1" ht="96.75" customHeight="1" x14ac:dyDescent="0.25">
      <c r="B427" s="121">
        <v>11389</v>
      </c>
      <c r="C427" s="122" t="s">
        <v>462</v>
      </c>
      <c r="D427" s="121" t="s">
        <v>37</v>
      </c>
      <c r="E427" s="121">
        <v>12</v>
      </c>
      <c r="F427" s="57"/>
      <c r="G427" s="61"/>
      <c r="H427" s="70"/>
      <c r="I427" s="71"/>
      <c r="J427" s="72"/>
      <c r="K427" s="73"/>
      <c r="L427" s="74">
        <f>tCotizacion[[#This Row],[Cant. Solicitada]]*tCotizacion[[#This Row],[Vr Unitario (antes de IVA)]]</f>
        <v>0</v>
      </c>
      <c r="M427" s="75">
        <f>+tCotizacion[[#This Row],[Valor total (antes de IVA)]]*tCotizacion[[#This Row],[% de IVA (si aplica)]]</f>
        <v>0</v>
      </c>
      <c r="N427" s="76">
        <f>+tCotizacion[[#This Row],[Valor total (antes de IVA)]]+tCotizacion[[#This Row],[Valor total IVA]]</f>
        <v>0</v>
      </c>
      <c r="O427" s="76">
        <f>+tCotizacion[[#This Row],[Valor Total Item]]/tCotizacion[[#This Row],[Cant. Solicitada]]</f>
        <v>0</v>
      </c>
      <c r="P427" s="77"/>
    </row>
    <row r="428" spans="2:16" s="10" customFormat="1" ht="96.75" customHeight="1" x14ac:dyDescent="0.25">
      <c r="B428" s="121">
        <v>11390</v>
      </c>
      <c r="C428" s="122" t="s">
        <v>463</v>
      </c>
      <c r="D428" s="121" t="s">
        <v>37</v>
      </c>
      <c r="E428" s="121">
        <v>4</v>
      </c>
      <c r="F428" s="57"/>
      <c r="G428" s="61"/>
      <c r="H428" s="70"/>
      <c r="I428" s="71"/>
      <c r="J428" s="72"/>
      <c r="K428" s="73"/>
      <c r="L428" s="74">
        <f>tCotizacion[[#This Row],[Cant. Solicitada]]*tCotizacion[[#This Row],[Vr Unitario (antes de IVA)]]</f>
        <v>0</v>
      </c>
      <c r="M428" s="75">
        <f>+tCotizacion[[#This Row],[Valor total (antes de IVA)]]*tCotizacion[[#This Row],[% de IVA (si aplica)]]</f>
        <v>0</v>
      </c>
      <c r="N428" s="76">
        <f>+tCotizacion[[#This Row],[Valor total (antes de IVA)]]+tCotizacion[[#This Row],[Valor total IVA]]</f>
        <v>0</v>
      </c>
      <c r="O428" s="76">
        <f>+tCotizacion[[#This Row],[Valor Total Item]]/tCotizacion[[#This Row],[Cant. Solicitada]]</f>
        <v>0</v>
      </c>
      <c r="P428" s="77"/>
    </row>
    <row r="429" spans="2:16" s="10" customFormat="1" ht="96.75" customHeight="1" x14ac:dyDescent="0.25">
      <c r="B429" s="121">
        <v>11391</v>
      </c>
      <c r="C429" s="122" t="s">
        <v>464</v>
      </c>
      <c r="D429" s="121" t="s">
        <v>37</v>
      </c>
      <c r="E429" s="121">
        <v>4</v>
      </c>
      <c r="F429" s="57"/>
      <c r="G429" s="61"/>
      <c r="H429" s="70"/>
      <c r="I429" s="71"/>
      <c r="J429" s="72"/>
      <c r="K429" s="73"/>
      <c r="L429" s="74">
        <f>tCotizacion[[#This Row],[Cant. Solicitada]]*tCotizacion[[#This Row],[Vr Unitario (antes de IVA)]]</f>
        <v>0</v>
      </c>
      <c r="M429" s="75">
        <f>+tCotizacion[[#This Row],[Valor total (antes de IVA)]]*tCotizacion[[#This Row],[% de IVA (si aplica)]]</f>
        <v>0</v>
      </c>
      <c r="N429" s="76">
        <f>+tCotizacion[[#This Row],[Valor total (antes de IVA)]]+tCotizacion[[#This Row],[Valor total IVA]]</f>
        <v>0</v>
      </c>
      <c r="O429" s="76">
        <f>+tCotizacion[[#This Row],[Valor Total Item]]/tCotizacion[[#This Row],[Cant. Solicitada]]</f>
        <v>0</v>
      </c>
      <c r="P429" s="77"/>
    </row>
    <row r="430" spans="2:16" s="10" customFormat="1" ht="96.75" customHeight="1" x14ac:dyDescent="0.25">
      <c r="B430" s="121">
        <v>11392</v>
      </c>
      <c r="C430" s="122" t="s">
        <v>465</v>
      </c>
      <c r="D430" s="121" t="s">
        <v>37</v>
      </c>
      <c r="E430" s="121">
        <v>4</v>
      </c>
      <c r="F430" s="57"/>
      <c r="G430" s="61"/>
      <c r="H430" s="70"/>
      <c r="I430" s="71"/>
      <c r="J430" s="72"/>
      <c r="K430" s="73"/>
      <c r="L430" s="74">
        <f>tCotizacion[[#This Row],[Cant. Solicitada]]*tCotizacion[[#This Row],[Vr Unitario (antes de IVA)]]</f>
        <v>0</v>
      </c>
      <c r="M430" s="75">
        <f>+tCotizacion[[#This Row],[Valor total (antes de IVA)]]*tCotizacion[[#This Row],[% de IVA (si aplica)]]</f>
        <v>0</v>
      </c>
      <c r="N430" s="76">
        <f>+tCotizacion[[#This Row],[Valor total (antes de IVA)]]+tCotizacion[[#This Row],[Valor total IVA]]</f>
        <v>0</v>
      </c>
      <c r="O430" s="76">
        <f>+tCotizacion[[#This Row],[Valor Total Item]]/tCotizacion[[#This Row],[Cant. Solicitada]]</f>
        <v>0</v>
      </c>
      <c r="P430" s="77"/>
    </row>
    <row r="431" spans="2:16" s="10" customFormat="1" ht="96.75" customHeight="1" x14ac:dyDescent="0.25">
      <c r="B431" s="121">
        <v>11393</v>
      </c>
      <c r="C431" s="122" t="s">
        <v>466</v>
      </c>
      <c r="D431" s="121" t="s">
        <v>37</v>
      </c>
      <c r="E431" s="121">
        <v>4</v>
      </c>
      <c r="F431" s="57"/>
      <c r="G431" s="61"/>
      <c r="H431" s="70"/>
      <c r="I431" s="71"/>
      <c r="J431" s="72"/>
      <c r="K431" s="73"/>
      <c r="L431" s="74">
        <f>tCotizacion[[#This Row],[Cant. Solicitada]]*tCotizacion[[#This Row],[Vr Unitario (antes de IVA)]]</f>
        <v>0</v>
      </c>
      <c r="M431" s="75">
        <f>+tCotizacion[[#This Row],[Valor total (antes de IVA)]]*tCotizacion[[#This Row],[% de IVA (si aplica)]]</f>
        <v>0</v>
      </c>
      <c r="N431" s="76">
        <f>+tCotizacion[[#This Row],[Valor total (antes de IVA)]]+tCotizacion[[#This Row],[Valor total IVA]]</f>
        <v>0</v>
      </c>
      <c r="O431" s="76">
        <f>+tCotizacion[[#This Row],[Valor Total Item]]/tCotizacion[[#This Row],[Cant. Solicitada]]</f>
        <v>0</v>
      </c>
      <c r="P431" s="77"/>
    </row>
    <row r="432" spans="2:16" s="10" customFormat="1" ht="96.75" customHeight="1" x14ac:dyDescent="0.25">
      <c r="B432" s="121">
        <v>11394</v>
      </c>
      <c r="C432" s="122" t="s">
        <v>467</v>
      </c>
      <c r="D432" s="121" t="s">
        <v>37</v>
      </c>
      <c r="E432" s="121">
        <v>4</v>
      </c>
      <c r="F432" s="57"/>
      <c r="G432" s="61"/>
      <c r="H432" s="70"/>
      <c r="I432" s="71"/>
      <c r="J432" s="72"/>
      <c r="K432" s="73"/>
      <c r="L432" s="74">
        <f>tCotizacion[[#This Row],[Cant. Solicitada]]*tCotizacion[[#This Row],[Vr Unitario (antes de IVA)]]</f>
        <v>0</v>
      </c>
      <c r="M432" s="75">
        <f>+tCotizacion[[#This Row],[Valor total (antes de IVA)]]*tCotizacion[[#This Row],[% de IVA (si aplica)]]</f>
        <v>0</v>
      </c>
      <c r="N432" s="76">
        <f>+tCotizacion[[#This Row],[Valor total (antes de IVA)]]+tCotizacion[[#This Row],[Valor total IVA]]</f>
        <v>0</v>
      </c>
      <c r="O432" s="76">
        <f>+tCotizacion[[#This Row],[Valor Total Item]]/tCotizacion[[#This Row],[Cant. Solicitada]]</f>
        <v>0</v>
      </c>
      <c r="P432" s="77"/>
    </row>
    <row r="433" spans="2:16" s="10" customFormat="1" ht="96.75" customHeight="1" x14ac:dyDescent="0.25">
      <c r="B433" s="121">
        <v>11395</v>
      </c>
      <c r="C433" s="122" t="s">
        <v>468</v>
      </c>
      <c r="D433" s="121" t="s">
        <v>37</v>
      </c>
      <c r="E433" s="121">
        <v>4</v>
      </c>
      <c r="F433" s="57"/>
      <c r="G433" s="61"/>
      <c r="H433" s="70"/>
      <c r="I433" s="71"/>
      <c r="J433" s="72"/>
      <c r="K433" s="73"/>
      <c r="L433" s="74">
        <f>tCotizacion[[#This Row],[Cant. Solicitada]]*tCotizacion[[#This Row],[Vr Unitario (antes de IVA)]]</f>
        <v>0</v>
      </c>
      <c r="M433" s="75">
        <f>+tCotizacion[[#This Row],[Valor total (antes de IVA)]]*tCotizacion[[#This Row],[% de IVA (si aplica)]]</f>
        <v>0</v>
      </c>
      <c r="N433" s="76">
        <f>+tCotizacion[[#This Row],[Valor total (antes de IVA)]]+tCotizacion[[#This Row],[Valor total IVA]]</f>
        <v>0</v>
      </c>
      <c r="O433" s="76">
        <f>+tCotizacion[[#This Row],[Valor Total Item]]/tCotizacion[[#This Row],[Cant. Solicitada]]</f>
        <v>0</v>
      </c>
      <c r="P433" s="77"/>
    </row>
    <row r="434" spans="2:16" s="10" customFormat="1" ht="96.75" customHeight="1" x14ac:dyDescent="0.25">
      <c r="B434" s="121">
        <v>11396</v>
      </c>
      <c r="C434" s="122" t="s">
        <v>469</v>
      </c>
      <c r="D434" s="121" t="s">
        <v>37</v>
      </c>
      <c r="E434" s="121">
        <v>4</v>
      </c>
      <c r="F434" s="57"/>
      <c r="G434" s="61"/>
      <c r="H434" s="70"/>
      <c r="I434" s="71"/>
      <c r="J434" s="72"/>
      <c r="K434" s="73"/>
      <c r="L434" s="74">
        <f>tCotizacion[[#This Row],[Cant. Solicitada]]*tCotizacion[[#This Row],[Vr Unitario (antes de IVA)]]</f>
        <v>0</v>
      </c>
      <c r="M434" s="75">
        <f>+tCotizacion[[#This Row],[Valor total (antes de IVA)]]*tCotizacion[[#This Row],[% de IVA (si aplica)]]</f>
        <v>0</v>
      </c>
      <c r="N434" s="76">
        <f>+tCotizacion[[#This Row],[Valor total (antes de IVA)]]+tCotizacion[[#This Row],[Valor total IVA]]</f>
        <v>0</v>
      </c>
      <c r="O434" s="76">
        <f>+tCotizacion[[#This Row],[Valor Total Item]]/tCotizacion[[#This Row],[Cant. Solicitada]]</f>
        <v>0</v>
      </c>
      <c r="P434" s="77"/>
    </row>
    <row r="435" spans="2:16" s="10" customFormat="1" ht="96.75" customHeight="1" x14ac:dyDescent="0.25">
      <c r="B435" s="121">
        <v>11397</v>
      </c>
      <c r="C435" s="122" t="s">
        <v>470</v>
      </c>
      <c r="D435" s="121" t="s">
        <v>37</v>
      </c>
      <c r="E435" s="121">
        <v>4</v>
      </c>
      <c r="F435" s="57"/>
      <c r="G435" s="61"/>
      <c r="H435" s="70"/>
      <c r="I435" s="71"/>
      <c r="J435" s="72"/>
      <c r="K435" s="73"/>
      <c r="L435" s="74">
        <f>tCotizacion[[#This Row],[Cant. Solicitada]]*tCotizacion[[#This Row],[Vr Unitario (antes de IVA)]]</f>
        <v>0</v>
      </c>
      <c r="M435" s="75">
        <f>+tCotizacion[[#This Row],[Valor total (antes de IVA)]]*tCotizacion[[#This Row],[% de IVA (si aplica)]]</f>
        <v>0</v>
      </c>
      <c r="N435" s="76">
        <f>+tCotizacion[[#This Row],[Valor total (antes de IVA)]]+tCotizacion[[#This Row],[Valor total IVA]]</f>
        <v>0</v>
      </c>
      <c r="O435" s="76">
        <f>+tCotizacion[[#This Row],[Valor Total Item]]/tCotizacion[[#This Row],[Cant. Solicitada]]</f>
        <v>0</v>
      </c>
      <c r="P435" s="77"/>
    </row>
    <row r="436" spans="2:16" s="10" customFormat="1" ht="96.75" customHeight="1" x14ac:dyDescent="0.25">
      <c r="B436" s="121">
        <v>11398</v>
      </c>
      <c r="C436" s="122" t="s">
        <v>471</v>
      </c>
      <c r="D436" s="121" t="s">
        <v>37</v>
      </c>
      <c r="E436" s="121">
        <v>3</v>
      </c>
      <c r="F436" s="57"/>
      <c r="G436" s="61"/>
      <c r="H436" s="70"/>
      <c r="I436" s="71"/>
      <c r="J436" s="72"/>
      <c r="K436" s="73"/>
      <c r="L436" s="74">
        <f>tCotizacion[[#This Row],[Cant. Solicitada]]*tCotizacion[[#This Row],[Vr Unitario (antes de IVA)]]</f>
        <v>0</v>
      </c>
      <c r="M436" s="75">
        <f>+tCotizacion[[#This Row],[Valor total (antes de IVA)]]*tCotizacion[[#This Row],[% de IVA (si aplica)]]</f>
        <v>0</v>
      </c>
      <c r="N436" s="76">
        <f>+tCotizacion[[#This Row],[Valor total (antes de IVA)]]+tCotizacion[[#This Row],[Valor total IVA]]</f>
        <v>0</v>
      </c>
      <c r="O436" s="76">
        <f>+tCotizacion[[#This Row],[Valor Total Item]]/tCotizacion[[#This Row],[Cant. Solicitada]]</f>
        <v>0</v>
      </c>
      <c r="P436" s="77"/>
    </row>
    <row r="437" spans="2:16" s="10" customFormat="1" ht="96.75" customHeight="1" x14ac:dyDescent="0.25">
      <c r="B437" s="121">
        <v>11399</v>
      </c>
      <c r="C437" s="122" t="s">
        <v>472</v>
      </c>
      <c r="D437" s="121" t="s">
        <v>37</v>
      </c>
      <c r="E437" s="121">
        <v>3</v>
      </c>
      <c r="F437" s="57"/>
      <c r="G437" s="61"/>
      <c r="H437" s="70"/>
      <c r="I437" s="71"/>
      <c r="J437" s="72"/>
      <c r="K437" s="73"/>
      <c r="L437" s="74">
        <f>tCotizacion[[#This Row],[Cant. Solicitada]]*tCotizacion[[#This Row],[Vr Unitario (antes de IVA)]]</f>
        <v>0</v>
      </c>
      <c r="M437" s="75">
        <f>+tCotizacion[[#This Row],[Valor total (antes de IVA)]]*tCotizacion[[#This Row],[% de IVA (si aplica)]]</f>
        <v>0</v>
      </c>
      <c r="N437" s="76">
        <f>+tCotizacion[[#This Row],[Valor total (antes de IVA)]]+tCotizacion[[#This Row],[Valor total IVA]]</f>
        <v>0</v>
      </c>
      <c r="O437" s="76">
        <f>+tCotizacion[[#This Row],[Valor Total Item]]/tCotizacion[[#This Row],[Cant. Solicitada]]</f>
        <v>0</v>
      </c>
      <c r="P437" s="77"/>
    </row>
    <row r="438" spans="2:16" s="10" customFormat="1" ht="96.75" customHeight="1" x14ac:dyDescent="0.25">
      <c r="B438" s="121">
        <v>11400</v>
      </c>
      <c r="C438" s="122" t="s">
        <v>473</v>
      </c>
      <c r="D438" s="121" t="s">
        <v>37</v>
      </c>
      <c r="E438" s="121">
        <v>3</v>
      </c>
      <c r="F438" s="57"/>
      <c r="G438" s="61"/>
      <c r="H438" s="70"/>
      <c r="I438" s="71"/>
      <c r="J438" s="72"/>
      <c r="K438" s="73"/>
      <c r="L438" s="74">
        <f>tCotizacion[[#This Row],[Cant. Solicitada]]*tCotizacion[[#This Row],[Vr Unitario (antes de IVA)]]</f>
        <v>0</v>
      </c>
      <c r="M438" s="75">
        <f>+tCotizacion[[#This Row],[Valor total (antes de IVA)]]*tCotizacion[[#This Row],[% de IVA (si aplica)]]</f>
        <v>0</v>
      </c>
      <c r="N438" s="76">
        <f>+tCotizacion[[#This Row],[Valor total (antes de IVA)]]+tCotizacion[[#This Row],[Valor total IVA]]</f>
        <v>0</v>
      </c>
      <c r="O438" s="76">
        <f>+tCotizacion[[#This Row],[Valor Total Item]]/tCotizacion[[#This Row],[Cant. Solicitada]]</f>
        <v>0</v>
      </c>
      <c r="P438" s="77"/>
    </row>
    <row r="439" spans="2:16" s="10" customFormat="1" ht="96.75" customHeight="1" x14ac:dyDescent="0.25">
      <c r="B439" s="121">
        <v>11401</v>
      </c>
      <c r="C439" s="122" t="s">
        <v>474</v>
      </c>
      <c r="D439" s="121" t="s">
        <v>37</v>
      </c>
      <c r="E439" s="121">
        <v>3</v>
      </c>
      <c r="F439" s="57"/>
      <c r="G439" s="61"/>
      <c r="H439" s="70"/>
      <c r="I439" s="71"/>
      <c r="J439" s="72"/>
      <c r="K439" s="73"/>
      <c r="L439" s="74">
        <f>tCotizacion[[#This Row],[Cant. Solicitada]]*tCotizacion[[#This Row],[Vr Unitario (antes de IVA)]]</f>
        <v>0</v>
      </c>
      <c r="M439" s="75">
        <f>+tCotizacion[[#This Row],[Valor total (antes de IVA)]]*tCotizacion[[#This Row],[% de IVA (si aplica)]]</f>
        <v>0</v>
      </c>
      <c r="N439" s="76">
        <f>+tCotizacion[[#This Row],[Valor total (antes de IVA)]]+tCotizacion[[#This Row],[Valor total IVA]]</f>
        <v>0</v>
      </c>
      <c r="O439" s="76">
        <f>+tCotizacion[[#This Row],[Valor Total Item]]/tCotizacion[[#This Row],[Cant. Solicitada]]</f>
        <v>0</v>
      </c>
      <c r="P439" s="77"/>
    </row>
    <row r="440" spans="2:16" s="10" customFormat="1" ht="96.75" customHeight="1" x14ac:dyDescent="0.25">
      <c r="B440" s="121">
        <v>11402</v>
      </c>
      <c r="C440" s="122" t="s">
        <v>475</v>
      </c>
      <c r="D440" s="121" t="s">
        <v>37</v>
      </c>
      <c r="E440" s="121">
        <v>5</v>
      </c>
      <c r="F440" s="57"/>
      <c r="G440" s="61"/>
      <c r="H440" s="70"/>
      <c r="I440" s="71"/>
      <c r="J440" s="72"/>
      <c r="K440" s="73"/>
      <c r="L440" s="74">
        <f>tCotizacion[[#This Row],[Cant. Solicitada]]*tCotizacion[[#This Row],[Vr Unitario (antes de IVA)]]</f>
        <v>0</v>
      </c>
      <c r="M440" s="75">
        <f>+tCotizacion[[#This Row],[Valor total (antes de IVA)]]*tCotizacion[[#This Row],[% de IVA (si aplica)]]</f>
        <v>0</v>
      </c>
      <c r="N440" s="76">
        <f>+tCotizacion[[#This Row],[Valor total (antes de IVA)]]+tCotizacion[[#This Row],[Valor total IVA]]</f>
        <v>0</v>
      </c>
      <c r="O440" s="76">
        <f>+tCotizacion[[#This Row],[Valor Total Item]]/tCotizacion[[#This Row],[Cant. Solicitada]]</f>
        <v>0</v>
      </c>
      <c r="P440" s="77"/>
    </row>
    <row r="441" spans="2:16" s="10" customFormat="1" ht="96.75" customHeight="1" x14ac:dyDescent="0.25">
      <c r="B441" s="121">
        <v>11403</v>
      </c>
      <c r="C441" s="122" t="s">
        <v>476</v>
      </c>
      <c r="D441" s="121" t="s">
        <v>37</v>
      </c>
      <c r="E441" s="121">
        <v>5</v>
      </c>
      <c r="F441" s="57"/>
      <c r="G441" s="61"/>
      <c r="H441" s="70"/>
      <c r="I441" s="71"/>
      <c r="J441" s="72"/>
      <c r="K441" s="73"/>
      <c r="L441" s="74">
        <f>tCotizacion[[#This Row],[Cant. Solicitada]]*tCotizacion[[#This Row],[Vr Unitario (antes de IVA)]]</f>
        <v>0</v>
      </c>
      <c r="M441" s="75">
        <f>+tCotizacion[[#This Row],[Valor total (antes de IVA)]]*tCotizacion[[#This Row],[% de IVA (si aplica)]]</f>
        <v>0</v>
      </c>
      <c r="N441" s="76">
        <f>+tCotizacion[[#This Row],[Valor total (antes de IVA)]]+tCotizacion[[#This Row],[Valor total IVA]]</f>
        <v>0</v>
      </c>
      <c r="O441" s="76">
        <f>+tCotizacion[[#This Row],[Valor Total Item]]/tCotizacion[[#This Row],[Cant. Solicitada]]</f>
        <v>0</v>
      </c>
      <c r="P441" s="77"/>
    </row>
    <row r="442" spans="2:16" s="10" customFormat="1" ht="96.75" customHeight="1" x14ac:dyDescent="0.25">
      <c r="B442" s="121">
        <v>11404</v>
      </c>
      <c r="C442" s="122" t="s">
        <v>477</v>
      </c>
      <c r="D442" s="121" t="s">
        <v>37</v>
      </c>
      <c r="E442" s="121">
        <v>5</v>
      </c>
      <c r="F442" s="57"/>
      <c r="G442" s="61"/>
      <c r="H442" s="70"/>
      <c r="I442" s="71"/>
      <c r="J442" s="72"/>
      <c r="K442" s="73"/>
      <c r="L442" s="74">
        <f>tCotizacion[[#This Row],[Cant. Solicitada]]*tCotizacion[[#This Row],[Vr Unitario (antes de IVA)]]</f>
        <v>0</v>
      </c>
      <c r="M442" s="75">
        <f>+tCotizacion[[#This Row],[Valor total (antes de IVA)]]*tCotizacion[[#This Row],[% de IVA (si aplica)]]</f>
        <v>0</v>
      </c>
      <c r="N442" s="76">
        <f>+tCotizacion[[#This Row],[Valor total (antes de IVA)]]+tCotizacion[[#This Row],[Valor total IVA]]</f>
        <v>0</v>
      </c>
      <c r="O442" s="76">
        <f>+tCotizacion[[#This Row],[Valor Total Item]]/tCotizacion[[#This Row],[Cant. Solicitada]]</f>
        <v>0</v>
      </c>
      <c r="P442" s="77"/>
    </row>
    <row r="443" spans="2:16" s="10" customFormat="1" ht="96.75" customHeight="1" x14ac:dyDescent="0.25">
      <c r="B443" s="121">
        <v>11405</v>
      </c>
      <c r="C443" s="122" t="s">
        <v>478</v>
      </c>
      <c r="D443" s="121" t="s">
        <v>37</v>
      </c>
      <c r="E443" s="121">
        <v>5</v>
      </c>
      <c r="F443" s="57"/>
      <c r="G443" s="61"/>
      <c r="H443" s="70"/>
      <c r="I443" s="71"/>
      <c r="J443" s="72"/>
      <c r="K443" s="73"/>
      <c r="L443" s="74">
        <f>tCotizacion[[#This Row],[Cant. Solicitada]]*tCotizacion[[#This Row],[Vr Unitario (antes de IVA)]]</f>
        <v>0</v>
      </c>
      <c r="M443" s="75">
        <f>+tCotizacion[[#This Row],[Valor total (antes de IVA)]]*tCotizacion[[#This Row],[% de IVA (si aplica)]]</f>
        <v>0</v>
      </c>
      <c r="N443" s="76">
        <f>+tCotizacion[[#This Row],[Valor total (antes de IVA)]]+tCotizacion[[#This Row],[Valor total IVA]]</f>
        <v>0</v>
      </c>
      <c r="O443" s="76">
        <f>+tCotizacion[[#This Row],[Valor Total Item]]/tCotizacion[[#This Row],[Cant. Solicitada]]</f>
        <v>0</v>
      </c>
      <c r="P443" s="77"/>
    </row>
    <row r="444" spans="2:16" s="10" customFormat="1" ht="96.75" customHeight="1" x14ac:dyDescent="0.25">
      <c r="B444" s="121">
        <v>11406</v>
      </c>
      <c r="C444" s="122" t="s">
        <v>479</v>
      </c>
      <c r="D444" s="121" t="s">
        <v>37</v>
      </c>
      <c r="E444" s="121">
        <v>5</v>
      </c>
      <c r="F444" s="57"/>
      <c r="G444" s="61"/>
      <c r="H444" s="70"/>
      <c r="I444" s="71"/>
      <c r="J444" s="72"/>
      <c r="K444" s="73"/>
      <c r="L444" s="74">
        <f>tCotizacion[[#This Row],[Cant. Solicitada]]*tCotizacion[[#This Row],[Vr Unitario (antes de IVA)]]</f>
        <v>0</v>
      </c>
      <c r="M444" s="75">
        <f>+tCotizacion[[#This Row],[Valor total (antes de IVA)]]*tCotizacion[[#This Row],[% de IVA (si aplica)]]</f>
        <v>0</v>
      </c>
      <c r="N444" s="76">
        <f>+tCotizacion[[#This Row],[Valor total (antes de IVA)]]+tCotizacion[[#This Row],[Valor total IVA]]</f>
        <v>0</v>
      </c>
      <c r="O444" s="76">
        <f>+tCotizacion[[#This Row],[Valor Total Item]]/tCotizacion[[#This Row],[Cant. Solicitada]]</f>
        <v>0</v>
      </c>
      <c r="P444" s="77"/>
    </row>
    <row r="445" spans="2:16" s="10" customFormat="1" ht="96.75" customHeight="1" x14ac:dyDescent="0.25">
      <c r="B445" s="121">
        <v>11407</v>
      </c>
      <c r="C445" s="122" t="s">
        <v>480</v>
      </c>
      <c r="D445" s="121" t="s">
        <v>37</v>
      </c>
      <c r="E445" s="121">
        <v>5</v>
      </c>
      <c r="F445" s="57"/>
      <c r="G445" s="61"/>
      <c r="H445" s="70"/>
      <c r="I445" s="71"/>
      <c r="J445" s="72"/>
      <c r="K445" s="73"/>
      <c r="L445" s="74">
        <f>tCotizacion[[#This Row],[Cant. Solicitada]]*tCotizacion[[#This Row],[Vr Unitario (antes de IVA)]]</f>
        <v>0</v>
      </c>
      <c r="M445" s="75">
        <f>+tCotizacion[[#This Row],[Valor total (antes de IVA)]]*tCotizacion[[#This Row],[% de IVA (si aplica)]]</f>
        <v>0</v>
      </c>
      <c r="N445" s="76">
        <f>+tCotizacion[[#This Row],[Valor total (antes de IVA)]]+tCotizacion[[#This Row],[Valor total IVA]]</f>
        <v>0</v>
      </c>
      <c r="O445" s="76">
        <f>+tCotizacion[[#This Row],[Valor Total Item]]/tCotizacion[[#This Row],[Cant. Solicitada]]</f>
        <v>0</v>
      </c>
      <c r="P445" s="77"/>
    </row>
    <row r="446" spans="2:16" s="10" customFormat="1" ht="96.75" customHeight="1" x14ac:dyDescent="0.25">
      <c r="B446" s="121">
        <v>11408</v>
      </c>
      <c r="C446" s="122" t="s">
        <v>481</v>
      </c>
      <c r="D446" s="121" t="s">
        <v>37</v>
      </c>
      <c r="E446" s="121">
        <v>5</v>
      </c>
      <c r="F446" s="57"/>
      <c r="G446" s="61"/>
      <c r="H446" s="70"/>
      <c r="I446" s="71"/>
      <c r="J446" s="72"/>
      <c r="K446" s="73"/>
      <c r="L446" s="74">
        <f>tCotizacion[[#This Row],[Cant. Solicitada]]*tCotizacion[[#This Row],[Vr Unitario (antes de IVA)]]</f>
        <v>0</v>
      </c>
      <c r="M446" s="75">
        <f>+tCotizacion[[#This Row],[Valor total (antes de IVA)]]*tCotizacion[[#This Row],[% de IVA (si aplica)]]</f>
        <v>0</v>
      </c>
      <c r="N446" s="76">
        <f>+tCotizacion[[#This Row],[Valor total (antes de IVA)]]+tCotizacion[[#This Row],[Valor total IVA]]</f>
        <v>0</v>
      </c>
      <c r="O446" s="76">
        <f>+tCotizacion[[#This Row],[Valor Total Item]]/tCotizacion[[#This Row],[Cant. Solicitada]]</f>
        <v>0</v>
      </c>
      <c r="P446" s="77"/>
    </row>
    <row r="447" spans="2:16" s="10" customFormat="1" ht="96.75" customHeight="1" x14ac:dyDescent="0.25">
      <c r="B447" s="121">
        <v>11409</v>
      </c>
      <c r="C447" s="122" t="s">
        <v>482</v>
      </c>
      <c r="D447" s="121" t="s">
        <v>37</v>
      </c>
      <c r="E447" s="121">
        <v>5</v>
      </c>
      <c r="F447" s="57"/>
      <c r="G447" s="61"/>
      <c r="H447" s="70"/>
      <c r="I447" s="71"/>
      <c r="J447" s="72"/>
      <c r="K447" s="73"/>
      <c r="L447" s="74">
        <f>tCotizacion[[#This Row],[Cant. Solicitada]]*tCotizacion[[#This Row],[Vr Unitario (antes de IVA)]]</f>
        <v>0</v>
      </c>
      <c r="M447" s="75">
        <f>+tCotizacion[[#This Row],[Valor total (antes de IVA)]]*tCotizacion[[#This Row],[% de IVA (si aplica)]]</f>
        <v>0</v>
      </c>
      <c r="N447" s="76">
        <f>+tCotizacion[[#This Row],[Valor total (antes de IVA)]]+tCotizacion[[#This Row],[Valor total IVA]]</f>
        <v>0</v>
      </c>
      <c r="O447" s="76">
        <f>+tCotizacion[[#This Row],[Valor Total Item]]/tCotizacion[[#This Row],[Cant. Solicitada]]</f>
        <v>0</v>
      </c>
      <c r="P447" s="77"/>
    </row>
    <row r="448" spans="2:16" s="10" customFormat="1" ht="96.75" customHeight="1" x14ac:dyDescent="0.25">
      <c r="B448" s="121">
        <v>11410</v>
      </c>
      <c r="C448" s="122" t="s">
        <v>483</v>
      </c>
      <c r="D448" s="121" t="s">
        <v>37</v>
      </c>
      <c r="E448" s="121">
        <v>5</v>
      </c>
      <c r="F448" s="57"/>
      <c r="G448" s="61"/>
      <c r="H448" s="70"/>
      <c r="I448" s="71"/>
      <c r="J448" s="72"/>
      <c r="K448" s="73"/>
      <c r="L448" s="74">
        <f>tCotizacion[[#This Row],[Cant. Solicitada]]*tCotizacion[[#This Row],[Vr Unitario (antes de IVA)]]</f>
        <v>0</v>
      </c>
      <c r="M448" s="75">
        <f>+tCotizacion[[#This Row],[Valor total (antes de IVA)]]*tCotizacion[[#This Row],[% de IVA (si aplica)]]</f>
        <v>0</v>
      </c>
      <c r="N448" s="76">
        <f>+tCotizacion[[#This Row],[Valor total (antes de IVA)]]+tCotizacion[[#This Row],[Valor total IVA]]</f>
        <v>0</v>
      </c>
      <c r="O448" s="76">
        <f>+tCotizacion[[#This Row],[Valor Total Item]]/tCotizacion[[#This Row],[Cant. Solicitada]]</f>
        <v>0</v>
      </c>
      <c r="P448" s="77"/>
    </row>
    <row r="449" spans="2:16" s="10" customFormat="1" ht="96.75" customHeight="1" x14ac:dyDescent="0.25">
      <c r="B449" s="121">
        <v>11411</v>
      </c>
      <c r="C449" s="122" t="s">
        <v>484</v>
      </c>
      <c r="D449" s="121" t="s">
        <v>37</v>
      </c>
      <c r="E449" s="121">
        <v>5</v>
      </c>
      <c r="F449" s="57"/>
      <c r="G449" s="61"/>
      <c r="H449" s="70"/>
      <c r="I449" s="71"/>
      <c r="J449" s="72"/>
      <c r="K449" s="73"/>
      <c r="L449" s="74">
        <f>tCotizacion[[#This Row],[Cant. Solicitada]]*tCotizacion[[#This Row],[Vr Unitario (antes de IVA)]]</f>
        <v>0</v>
      </c>
      <c r="M449" s="75">
        <f>+tCotizacion[[#This Row],[Valor total (antes de IVA)]]*tCotizacion[[#This Row],[% de IVA (si aplica)]]</f>
        <v>0</v>
      </c>
      <c r="N449" s="76">
        <f>+tCotizacion[[#This Row],[Valor total (antes de IVA)]]+tCotizacion[[#This Row],[Valor total IVA]]</f>
        <v>0</v>
      </c>
      <c r="O449" s="76">
        <f>+tCotizacion[[#This Row],[Valor Total Item]]/tCotizacion[[#This Row],[Cant. Solicitada]]</f>
        <v>0</v>
      </c>
      <c r="P449" s="77"/>
    </row>
    <row r="450" spans="2:16" s="10" customFormat="1" ht="96.75" customHeight="1" x14ac:dyDescent="0.25">
      <c r="B450" s="121">
        <v>11412</v>
      </c>
      <c r="C450" s="122" t="s">
        <v>485</v>
      </c>
      <c r="D450" s="121" t="s">
        <v>37</v>
      </c>
      <c r="E450" s="121">
        <v>5</v>
      </c>
      <c r="F450" s="57"/>
      <c r="G450" s="61"/>
      <c r="H450" s="70"/>
      <c r="I450" s="71"/>
      <c r="J450" s="72"/>
      <c r="K450" s="73"/>
      <c r="L450" s="74">
        <f>tCotizacion[[#This Row],[Cant. Solicitada]]*tCotizacion[[#This Row],[Vr Unitario (antes de IVA)]]</f>
        <v>0</v>
      </c>
      <c r="M450" s="75">
        <f>+tCotizacion[[#This Row],[Valor total (antes de IVA)]]*tCotizacion[[#This Row],[% de IVA (si aplica)]]</f>
        <v>0</v>
      </c>
      <c r="N450" s="76">
        <f>+tCotizacion[[#This Row],[Valor total (antes de IVA)]]+tCotizacion[[#This Row],[Valor total IVA]]</f>
        <v>0</v>
      </c>
      <c r="O450" s="76">
        <f>+tCotizacion[[#This Row],[Valor Total Item]]/tCotizacion[[#This Row],[Cant. Solicitada]]</f>
        <v>0</v>
      </c>
      <c r="P450" s="77"/>
    </row>
    <row r="451" spans="2:16" s="10" customFormat="1" ht="96.75" customHeight="1" x14ac:dyDescent="0.25">
      <c r="B451" s="121">
        <v>11413</v>
      </c>
      <c r="C451" s="122" t="s">
        <v>486</v>
      </c>
      <c r="D451" s="121" t="s">
        <v>37</v>
      </c>
      <c r="E451" s="121">
        <v>5</v>
      </c>
      <c r="F451" s="57"/>
      <c r="G451" s="61"/>
      <c r="H451" s="70"/>
      <c r="I451" s="71"/>
      <c r="J451" s="72"/>
      <c r="K451" s="73"/>
      <c r="L451" s="74">
        <f>tCotizacion[[#This Row],[Cant. Solicitada]]*tCotizacion[[#This Row],[Vr Unitario (antes de IVA)]]</f>
        <v>0</v>
      </c>
      <c r="M451" s="75">
        <f>+tCotizacion[[#This Row],[Valor total (antes de IVA)]]*tCotizacion[[#This Row],[% de IVA (si aplica)]]</f>
        <v>0</v>
      </c>
      <c r="N451" s="76">
        <f>+tCotizacion[[#This Row],[Valor total (antes de IVA)]]+tCotizacion[[#This Row],[Valor total IVA]]</f>
        <v>0</v>
      </c>
      <c r="O451" s="76">
        <f>+tCotizacion[[#This Row],[Valor Total Item]]/tCotizacion[[#This Row],[Cant. Solicitada]]</f>
        <v>0</v>
      </c>
      <c r="P451" s="77"/>
    </row>
    <row r="452" spans="2:16" s="10" customFormat="1" ht="96.75" customHeight="1" x14ac:dyDescent="0.25">
      <c r="B452" s="121">
        <v>11414</v>
      </c>
      <c r="C452" s="122" t="s">
        <v>487</v>
      </c>
      <c r="D452" s="121" t="s">
        <v>37</v>
      </c>
      <c r="E452" s="121">
        <v>3</v>
      </c>
      <c r="F452" s="57"/>
      <c r="G452" s="61"/>
      <c r="H452" s="70"/>
      <c r="I452" s="71"/>
      <c r="J452" s="72"/>
      <c r="K452" s="73"/>
      <c r="L452" s="74">
        <f>tCotizacion[[#This Row],[Cant. Solicitada]]*tCotizacion[[#This Row],[Vr Unitario (antes de IVA)]]</f>
        <v>0</v>
      </c>
      <c r="M452" s="75">
        <f>+tCotizacion[[#This Row],[Valor total (antes de IVA)]]*tCotizacion[[#This Row],[% de IVA (si aplica)]]</f>
        <v>0</v>
      </c>
      <c r="N452" s="76">
        <f>+tCotizacion[[#This Row],[Valor total (antes de IVA)]]+tCotizacion[[#This Row],[Valor total IVA]]</f>
        <v>0</v>
      </c>
      <c r="O452" s="76">
        <f>+tCotizacion[[#This Row],[Valor Total Item]]/tCotizacion[[#This Row],[Cant. Solicitada]]</f>
        <v>0</v>
      </c>
      <c r="P452" s="77"/>
    </row>
    <row r="453" spans="2:16" s="10" customFormat="1" ht="96.75" customHeight="1" x14ac:dyDescent="0.25">
      <c r="B453" s="121">
        <v>11415</v>
      </c>
      <c r="C453" s="122" t="s">
        <v>488</v>
      </c>
      <c r="D453" s="121" t="s">
        <v>37</v>
      </c>
      <c r="E453" s="121">
        <v>4</v>
      </c>
      <c r="F453" s="57"/>
      <c r="G453" s="61"/>
      <c r="H453" s="70"/>
      <c r="I453" s="71"/>
      <c r="J453" s="72"/>
      <c r="K453" s="73"/>
      <c r="L453" s="74">
        <f>tCotizacion[[#This Row],[Cant. Solicitada]]*tCotizacion[[#This Row],[Vr Unitario (antes de IVA)]]</f>
        <v>0</v>
      </c>
      <c r="M453" s="75">
        <f>+tCotizacion[[#This Row],[Valor total (antes de IVA)]]*tCotizacion[[#This Row],[% de IVA (si aplica)]]</f>
        <v>0</v>
      </c>
      <c r="N453" s="76">
        <f>+tCotizacion[[#This Row],[Valor total (antes de IVA)]]+tCotizacion[[#This Row],[Valor total IVA]]</f>
        <v>0</v>
      </c>
      <c r="O453" s="76">
        <f>+tCotizacion[[#This Row],[Valor Total Item]]/tCotizacion[[#This Row],[Cant. Solicitada]]</f>
        <v>0</v>
      </c>
      <c r="P453" s="77"/>
    </row>
    <row r="454" spans="2:16" s="10" customFormat="1" ht="96.75" customHeight="1" x14ac:dyDescent="0.25">
      <c r="B454" s="121">
        <v>11416</v>
      </c>
      <c r="C454" s="122" t="s">
        <v>489</v>
      </c>
      <c r="D454" s="121" t="s">
        <v>37</v>
      </c>
      <c r="E454" s="121">
        <v>2</v>
      </c>
      <c r="F454" s="57"/>
      <c r="G454" s="61"/>
      <c r="H454" s="70"/>
      <c r="I454" s="71"/>
      <c r="J454" s="72"/>
      <c r="K454" s="73"/>
      <c r="L454" s="74">
        <f>tCotizacion[[#This Row],[Cant. Solicitada]]*tCotizacion[[#This Row],[Vr Unitario (antes de IVA)]]</f>
        <v>0</v>
      </c>
      <c r="M454" s="75">
        <f>+tCotizacion[[#This Row],[Valor total (antes de IVA)]]*tCotizacion[[#This Row],[% de IVA (si aplica)]]</f>
        <v>0</v>
      </c>
      <c r="N454" s="76">
        <f>+tCotizacion[[#This Row],[Valor total (antes de IVA)]]+tCotizacion[[#This Row],[Valor total IVA]]</f>
        <v>0</v>
      </c>
      <c r="O454" s="76">
        <f>+tCotizacion[[#This Row],[Valor Total Item]]/tCotizacion[[#This Row],[Cant. Solicitada]]</f>
        <v>0</v>
      </c>
      <c r="P454" s="77"/>
    </row>
    <row r="455" spans="2:16" s="10" customFormat="1" ht="96.75" customHeight="1" x14ac:dyDescent="0.25">
      <c r="B455" s="121">
        <v>11417</v>
      </c>
      <c r="C455" s="122" t="s">
        <v>490</v>
      </c>
      <c r="D455" s="121" t="s">
        <v>37</v>
      </c>
      <c r="E455" s="121">
        <v>2</v>
      </c>
      <c r="F455" s="57"/>
      <c r="G455" s="61"/>
      <c r="H455" s="70"/>
      <c r="I455" s="71"/>
      <c r="J455" s="72"/>
      <c r="K455" s="73"/>
      <c r="L455" s="74">
        <f>tCotizacion[[#This Row],[Cant. Solicitada]]*tCotizacion[[#This Row],[Vr Unitario (antes de IVA)]]</f>
        <v>0</v>
      </c>
      <c r="M455" s="75">
        <f>+tCotizacion[[#This Row],[Valor total (antes de IVA)]]*tCotizacion[[#This Row],[% de IVA (si aplica)]]</f>
        <v>0</v>
      </c>
      <c r="N455" s="76">
        <f>+tCotizacion[[#This Row],[Valor total (antes de IVA)]]+tCotizacion[[#This Row],[Valor total IVA]]</f>
        <v>0</v>
      </c>
      <c r="O455" s="76">
        <f>+tCotizacion[[#This Row],[Valor Total Item]]/tCotizacion[[#This Row],[Cant. Solicitada]]</f>
        <v>0</v>
      </c>
      <c r="P455" s="77"/>
    </row>
    <row r="456" spans="2:16" s="10" customFormat="1" ht="96.75" customHeight="1" x14ac:dyDescent="0.25">
      <c r="B456" s="121">
        <v>11418</v>
      </c>
      <c r="C456" s="122" t="s">
        <v>491</v>
      </c>
      <c r="D456" s="121" t="s">
        <v>37</v>
      </c>
      <c r="E456" s="121">
        <v>5</v>
      </c>
      <c r="F456" s="57"/>
      <c r="G456" s="61"/>
      <c r="H456" s="70"/>
      <c r="I456" s="71"/>
      <c r="J456" s="72"/>
      <c r="K456" s="73"/>
      <c r="L456" s="74">
        <f>tCotizacion[[#This Row],[Cant. Solicitada]]*tCotizacion[[#This Row],[Vr Unitario (antes de IVA)]]</f>
        <v>0</v>
      </c>
      <c r="M456" s="75">
        <f>+tCotizacion[[#This Row],[Valor total (antes de IVA)]]*tCotizacion[[#This Row],[% de IVA (si aplica)]]</f>
        <v>0</v>
      </c>
      <c r="N456" s="76">
        <f>+tCotizacion[[#This Row],[Valor total (antes de IVA)]]+tCotizacion[[#This Row],[Valor total IVA]]</f>
        <v>0</v>
      </c>
      <c r="O456" s="76">
        <f>+tCotizacion[[#This Row],[Valor Total Item]]/tCotizacion[[#This Row],[Cant. Solicitada]]</f>
        <v>0</v>
      </c>
      <c r="P456" s="77"/>
    </row>
    <row r="457" spans="2:16" s="10" customFormat="1" ht="96.75" customHeight="1" x14ac:dyDescent="0.25">
      <c r="B457" s="121">
        <v>11419</v>
      </c>
      <c r="C457" s="122" t="s">
        <v>492</v>
      </c>
      <c r="D457" s="121" t="s">
        <v>37</v>
      </c>
      <c r="E457" s="121">
        <v>5</v>
      </c>
      <c r="F457" s="57"/>
      <c r="G457" s="61"/>
      <c r="H457" s="70"/>
      <c r="I457" s="71"/>
      <c r="J457" s="72"/>
      <c r="K457" s="73"/>
      <c r="L457" s="74">
        <f>tCotizacion[[#This Row],[Cant. Solicitada]]*tCotizacion[[#This Row],[Vr Unitario (antes de IVA)]]</f>
        <v>0</v>
      </c>
      <c r="M457" s="75">
        <f>+tCotizacion[[#This Row],[Valor total (antes de IVA)]]*tCotizacion[[#This Row],[% de IVA (si aplica)]]</f>
        <v>0</v>
      </c>
      <c r="N457" s="76">
        <f>+tCotizacion[[#This Row],[Valor total (antes de IVA)]]+tCotizacion[[#This Row],[Valor total IVA]]</f>
        <v>0</v>
      </c>
      <c r="O457" s="76">
        <f>+tCotizacion[[#This Row],[Valor Total Item]]/tCotizacion[[#This Row],[Cant. Solicitada]]</f>
        <v>0</v>
      </c>
      <c r="P457" s="77"/>
    </row>
    <row r="458" spans="2:16" s="10" customFormat="1" ht="96.75" customHeight="1" x14ac:dyDescent="0.25">
      <c r="B458" s="121">
        <v>11420</v>
      </c>
      <c r="C458" s="122" t="s">
        <v>493</v>
      </c>
      <c r="D458" s="121" t="s">
        <v>37</v>
      </c>
      <c r="E458" s="121">
        <v>5</v>
      </c>
      <c r="F458" s="57"/>
      <c r="G458" s="61"/>
      <c r="H458" s="70"/>
      <c r="I458" s="71"/>
      <c r="J458" s="72"/>
      <c r="K458" s="73"/>
      <c r="L458" s="74">
        <f>tCotizacion[[#This Row],[Cant. Solicitada]]*tCotizacion[[#This Row],[Vr Unitario (antes de IVA)]]</f>
        <v>0</v>
      </c>
      <c r="M458" s="75">
        <f>+tCotizacion[[#This Row],[Valor total (antes de IVA)]]*tCotizacion[[#This Row],[% de IVA (si aplica)]]</f>
        <v>0</v>
      </c>
      <c r="N458" s="76">
        <f>+tCotizacion[[#This Row],[Valor total (antes de IVA)]]+tCotizacion[[#This Row],[Valor total IVA]]</f>
        <v>0</v>
      </c>
      <c r="O458" s="76">
        <f>+tCotizacion[[#This Row],[Valor Total Item]]/tCotizacion[[#This Row],[Cant. Solicitada]]</f>
        <v>0</v>
      </c>
      <c r="P458" s="77"/>
    </row>
    <row r="459" spans="2:16" s="10" customFormat="1" ht="96.75" customHeight="1" x14ac:dyDescent="0.25">
      <c r="B459" s="121">
        <v>11421</v>
      </c>
      <c r="C459" s="122" t="s">
        <v>494</v>
      </c>
      <c r="D459" s="121" t="s">
        <v>37</v>
      </c>
      <c r="E459" s="121">
        <v>5</v>
      </c>
      <c r="F459" s="57"/>
      <c r="G459" s="61"/>
      <c r="H459" s="70"/>
      <c r="I459" s="71"/>
      <c r="J459" s="72"/>
      <c r="K459" s="73"/>
      <c r="L459" s="74">
        <f>tCotizacion[[#This Row],[Cant. Solicitada]]*tCotizacion[[#This Row],[Vr Unitario (antes de IVA)]]</f>
        <v>0</v>
      </c>
      <c r="M459" s="75">
        <f>+tCotizacion[[#This Row],[Valor total (antes de IVA)]]*tCotizacion[[#This Row],[% de IVA (si aplica)]]</f>
        <v>0</v>
      </c>
      <c r="N459" s="76">
        <f>+tCotizacion[[#This Row],[Valor total (antes de IVA)]]+tCotizacion[[#This Row],[Valor total IVA]]</f>
        <v>0</v>
      </c>
      <c r="O459" s="76">
        <f>+tCotizacion[[#This Row],[Valor Total Item]]/tCotizacion[[#This Row],[Cant. Solicitada]]</f>
        <v>0</v>
      </c>
      <c r="P459" s="77"/>
    </row>
    <row r="460" spans="2:16" s="10" customFormat="1" ht="96.75" customHeight="1" x14ac:dyDescent="0.25">
      <c r="B460" s="121">
        <v>11422</v>
      </c>
      <c r="C460" s="122" t="s">
        <v>495</v>
      </c>
      <c r="D460" s="121" t="s">
        <v>37</v>
      </c>
      <c r="E460" s="121">
        <v>2</v>
      </c>
      <c r="F460" s="57"/>
      <c r="G460" s="61"/>
      <c r="H460" s="70"/>
      <c r="I460" s="71"/>
      <c r="J460" s="72"/>
      <c r="K460" s="73"/>
      <c r="L460" s="74">
        <f>tCotizacion[[#This Row],[Cant. Solicitada]]*tCotizacion[[#This Row],[Vr Unitario (antes de IVA)]]</f>
        <v>0</v>
      </c>
      <c r="M460" s="75">
        <f>+tCotizacion[[#This Row],[Valor total (antes de IVA)]]*tCotizacion[[#This Row],[% de IVA (si aplica)]]</f>
        <v>0</v>
      </c>
      <c r="N460" s="76">
        <f>+tCotizacion[[#This Row],[Valor total (antes de IVA)]]+tCotizacion[[#This Row],[Valor total IVA]]</f>
        <v>0</v>
      </c>
      <c r="O460" s="76">
        <f>+tCotizacion[[#This Row],[Valor Total Item]]/tCotizacion[[#This Row],[Cant. Solicitada]]</f>
        <v>0</v>
      </c>
      <c r="P460" s="77"/>
    </row>
    <row r="461" spans="2:16" s="10" customFormat="1" ht="96.75" customHeight="1" x14ac:dyDescent="0.25">
      <c r="B461" s="121">
        <v>11423</v>
      </c>
      <c r="C461" s="122" t="s">
        <v>496</v>
      </c>
      <c r="D461" s="121" t="s">
        <v>37</v>
      </c>
      <c r="E461" s="121">
        <v>2</v>
      </c>
      <c r="F461" s="57"/>
      <c r="G461" s="61"/>
      <c r="H461" s="70"/>
      <c r="I461" s="71"/>
      <c r="J461" s="72"/>
      <c r="K461" s="73"/>
      <c r="L461" s="74">
        <f>tCotizacion[[#This Row],[Cant. Solicitada]]*tCotizacion[[#This Row],[Vr Unitario (antes de IVA)]]</f>
        <v>0</v>
      </c>
      <c r="M461" s="75">
        <f>+tCotizacion[[#This Row],[Valor total (antes de IVA)]]*tCotizacion[[#This Row],[% de IVA (si aplica)]]</f>
        <v>0</v>
      </c>
      <c r="N461" s="76">
        <f>+tCotizacion[[#This Row],[Valor total (antes de IVA)]]+tCotizacion[[#This Row],[Valor total IVA]]</f>
        <v>0</v>
      </c>
      <c r="O461" s="76">
        <f>+tCotizacion[[#This Row],[Valor Total Item]]/tCotizacion[[#This Row],[Cant. Solicitada]]</f>
        <v>0</v>
      </c>
      <c r="P461" s="77"/>
    </row>
    <row r="462" spans="2:16" s="10" customFormat="1" ht="96.75" customHeight="1" x14ac:dyDescent="0.25">
      <c r="B462" s="121">
        <v>11424</v>
      </c>
      <c r="C462" s="122" t="s">
        <v>497</v>
      </c>
      <c r="D462" s="121" t="s">
        <v>37</v>
      </c>
      <c r="E462" s="121">
        <v>2</v>
      </c>
      <c r="F462" s="57"/>
      <c r="G462" s="61"/>
      <c r="H462" s="70"/>
      <c r="I462" s="71"/>
      <c r="J462" s="72"/>
      <c r="K462" s="73"/>
      <c r="L462" s="74">
        <f>tCotizacion[[#This Row],[Cant. Solicitada]]*tCotizacion[[#This Row],[Vr Unitario (antes de IVA)]]</f>
        <v>0</v>
      </c>
      <c r="M462" s="75">
        <f>+tCotizacion[[#This Row],[Valor total (antes de IVA)]]*tCotizacion[[#This Row],[% de IVA (si aplica)]]</f>
        <v>0</v>
      </c>
      <c r="N462" s="76">
        <f>+tCotizacion[[#This Row],[Valor total (antes de IVA)]]+tCotizacion[[#This Row],[Valor total IVA]]</f>
        <v>0</v>
      </c>
      <c r="O462" s="76">
        <f>+tCotizacion[[#This Row],[Valor Total Item]]/tCotizacion[[#This Row],[Cant. Solicitada]]</f>
        <v>0</v>
      </c>
      <c r="P462" s="77"/>
    </row>
    <row r="463" spans="2:16" s="10" customFormat="1" ht="96.75" customHeight="1" x14ac:dyDescent="0.25">
      <c r="B463" s="121">
        <v>11425</v>
      </c>
      <c r="C463" s="122" t="s">
        <v>498</v>
      </c>
      <c r="D463" s="121" t="s">
        <v>37</v>
      </c>
      <c r="E463" s="121">
        <v>2</v>
      </c>
      <c r="F463" s="57"/>
      <c r="G463" s="61"/>
      <c r="H463" s="70"/>
      <c r="I463" s="71"/>
      <c r="J463" s="72"/>
      <c r="K463" s="73"/>
      <c r="L463" s="74">
        <f>tCotizacion[[#This Row],[Cant. Solicitada]]*tCotizacion[[#This Row],[Vr Unitario (antes de IVA)]]</f>
        <v>0</v>
      </c>
      <c r="M463" s="75">
        <f>+tCotizacion[[#This Row],[Valor total (antes de IVA)]]*tCotizacion[[#This Row],[% de IVA (si aplica)]]</f>
        <v>0</v>
      </c>
      <c r="N463" s="76">
        <f>+tCotizacion[[#This Row],[Valor total (antes de IVA)]]+tCotizacion[[#This Row],[Valor total IVA]]</f>
        <v>0</v>
      </c>
      <c r="O463" s="76">
        <f>+tCotizacion[[#This Row],[Valor Total Item]]/tCotizacion[[#This Row],[Cant. Solicitada]]</f>
        <v>0</v>
      </c>
      <c r="P463" s="77"/>
    </row>
    <row r="464" spans="2:16" s="10" customFormat="1" ht="96.75" customHeight="1" x14ac:dyDescent="0.25">
      <c r="B464" s="121">
        <v>11426</v>
      </c>
      <c r="C464" s="122" t="s">
        <v>499</v>
      </c>
      <c r="D464" s="121" t="s">
        <v>37</v>
      </c>
      <c r="E464" s="121">
        <v>2</v>
      </c>
      <c r="F464" s="57"/>
      <c r="G464" s="61"/>
      <c r="H464" s="70"/>
      <c r="I464" s="71"/>
      <c r="J464" s="72"/>
      <c r="K464" s="73"/>
      <c r="L464" s="74">
        <f>tCotizacion[[#This Row],[Cant. Solicitada]]*tCotizacion[[#This Row],[Vr Unitario (antes de IVA)]]</f>
        <v>0</v>
      </c>
      <c r="M464" s="75">
        <f>+tCotizacion[[#This Row],[Valor total (antes de IVA)]]*tCotizacion[[#This Row],[% de IVA (si aplica)]]</f>
        <v>0</v>
      </c>
      <c r="N464" s="76">
        <f>+tCotizacion[[#This Row],[Valor total (antes de IVA)]]+tCotizacion[[#This Row],[Valor total IVA]]</f>
        <v>0</v>
      </c>
      <c r="O464" s="76">
        <f>+tCotizacion[[#This Row],[Valor Total Item]]/tCotizacion[[#This Row],[Cant. Solicitada]]</f>
        <v>0</v>
      </c>
      <c r="P464" s="77"/>
    </row>
    <row r="465" spans="2:16" s="10" customFormat="1" ht="96.75" customHeight="1" x14ac:dyDescent="0.25">
      <c r="B465" s="121">
        <v>11427</v>
      </c>
      <c r="C465" s="122" t="s">
        <v>500</v>
      </c>
      <c r="D465" s="121" t="s">
        <v>37</v>
      </c>
      <c r="E465" s="121">
        <v>2</v>
      </c>
      <c r="F465" s="57"/>
      <c r="G465" s="61"/>
      <c r="H465" s="70"/>
      <c r="I465" s="71"/>
      <c r="J465" s="72"/>
      <c r="K465" s="73"/>
      <c r="L465" s="74">
        <f>tCotizacion[[#This Row],[Cant. Solicitada]]*tCotizacion[[#This Row],[Vr Unitario (antes de IVA)]]</f>
        <v>0</v>
      </c>
      <c r="M465" s="75">
        <f>+tCotizacion[[#This Row],[Valor total (antes de IVA)]]*tCotizacion[[#This Row],[% de IVA (si aplica)]]</f>
        <v>0</v>
      </c>
      <c r="N465" s="76">
        <f>+tCotizacion[[#This Row],[Valor total (antes de IVA)]]+tCotizacion[[#This Row],[Valor total IVA]]</f>
        <v>0</v>
      </c>
      <c r="O465" s="76">
        <f>+tCotizacion[[#This Row],[Valor Total Item]]/tCotizacion[[#This Row],[Cant. Solicitada]]</f>
        <v>0</v>
      </c>
      <c r="P465" s="77"/>
    </row>
    <row r="466" spans="2:16" s="10" customFormat="1" ht="96.75" customHeight="1" x14ac:dyDescent="0.25">
      <c r="B466" s="121">
        <v>11428</v>
      </c>
      <c r="C466" s="122" t="s">
        <v>501</v>
      </c>
      <c r="D466" s="121" t="s">
        <v>37</v>
      </c>
      <c r="E466" s="121">
        <v>2</v>
      </c>
      <c r="F466" s="57"/>
      <c r="G466" s="61"/>
      <c r="H466" s="70"/>
      <c r="I466" s="71"/>
      <c r="J466" s="72"/>
      <c r="K466" s="73"/>
      <c r="L466" s="74">
        <f>tCotizacion[[#This Row],[Cant. Solicitada]]*tCotizacion[[#This Row],[Vr Unitario (antes de IVA)]]</f>
        <v>0</v>
      </c>
      <c r="M466" s="75">
        <f>+tCotizacion[[#This Row],[Valor total (antes de IVA)]]*tCotizacion[[#This Row],[% de IVA (si aplica)]]</f>
        <v>0</v>
      </c>
      <c r="N466" s="76">
        <f>+tCotizacion[[#This Row],[Valor total (antes de IVA)]]+tCotizacion[[#This Row],[Valor total IVA]]</f>
        <v>0</v>
      </c>
      <c r="O466" s="76">
        <f>+tCotizacion[[#This Row],[Valor Total Item]]/tCotizacion[[#This Row],[Cant. Solicitada]]</f>
        <v>0</v>
      </c>
      <c r="P466" s="77"/>
    </row>
    <row r="467" spans="2:16" s="10" customFormat="1" ht="96.75" customHeight="1" x14ac:dyDescent="0.25">
      <c r="B467" s="121">
        <v>11429</v>
      </c>
      <c r="C467" s="122" t="s">
        <v>502</v>
      </c>
      <c r="D467" s="121" t="s">
        <v>37</v>
      </c>
      <c r="E467" s="121">
        <v>3</v>
      </c>
      <c r="F467" s="57"/>
      <c r="G467" s="61"/>
      <c r="H467" s="70"/>
      <c r="I467" s="71"/>
      <c r="J467" s="72"/>
      <c r="K467" s="73"/>
      <c r="L467" s="74">
        <f>tCotizacion[[#This Row],[Cant. Solicitada]]*tCotizacion[[#This Row],[Vr Unitario (antes de IVA)]]</f>
        <v>0</v>
      </c>
      <c r="M467" s="75">
        <f>+tCotizacion[[#This Row],[Valor total (antes de IVA)]]*tCotizacion[[#This Row],[% de IVA (si aplica)]]</f>
        <v>0</v>
      </c>
      <c r="N467" s="76">
        <f>+tCotizacion[[#This Row],[Valor total (antes de IVA)]]+tCotizacion[[#This Row],[Valor total IVA]]</f>
        <v>0</v>
      </c>
      <c r="O467" s="76">
        <f>+tCotizacion[[#This Row],[Valor Total Item]]/tCotizacion[[#This Row],[Cant. Solicitada]]</f>
        <v>0</v>
      </c>
      <c r="P467" s="77"/>
    </row>
    <row r="468" spans="2:16" s="10" customFormat="1" ht="96.75" customHeight="1" x14ac:dyDescent="0.25">
      <c r="B468" s="121">
        <v>11430</v>
      </c>
      <c r="C468" s="122" t="s">
        <v>503</v>
      </c>
      <c r="D468" s="121" t="s">
        <v>37</v>
      </c>
      <c r="E468" s="121">
        <v>3</v>
      </c>
      <c r="F468" s="57"/>
      <c r="G468" s="61"/>
      <c r="H468" s="70"/>
      <c r="I468" s="71"/>
      <c r="J468" s="72"/>
      <c r="K468" s="73"/>
      <c r="L468" s="74">
        <f>tCotizacion[[#This Row],[Cant. Solicitada]]*tCotizacion[[#This Row],[Vr Unitario (antes de IVA)]]</f>
        <v>0</v>
      </c>
      <c r="M468" s="75">
        <f>+tCotizacion[[#This Row],[Valor total (antes de IVA)]]*tCotizacion[[#This Row],[% de IVA (si aplica)]]</f>
        <v>0</v>
      </c>
      <c r="N468" s="76">
        <f>+tCotizacion[[#This Row],[Valor total (antes de IVA)]]+tCotizacion[[#This Row],[Valor total IVA]]</f>
        <v>0</v>
      </c>
      <c r="O468" s="76">
        <f>+tCotizacion[[#This Row],[Valor Total Item]]/tCotizacion[[#This Row],[Cant. Solicitada]]</f>
        <v>0</v>
      </c>
      <c r="P468" s="77"/>
    </row>
    <row r="469" spans="2:16" s="10" customFormat="1" ht="96.75" customHeight="1" x14ac:dyDescent="0.25">
      <c r="B469" s="121">
        <v>11431</v>
      </c>
      <c r="C469" s="122" t="s">
        <v>504</v>
      </c>
      <c r="D469" s="121" t="s">
        <v>37</v>
      </c>
      <c r="E469" s="121">
        <v>3</v>
      </c>
      <c r="F469" s="57"/>
      <c r="G469" s="61"/>
      <c r="H469" s="70"/>
      <c r="I469" s="71"/>
      <c r="J469" s="72"/>
      <c r="K469" s="73"/>
      <c r="L469" s="74">
        <f>tCotizacion[[#This Row],[Cant. Solicitada]]*tCotizacion[[#This Row],[Vr Unitario (antes de IVA)]]</f>
        <v>0</v>
      </c>
      <c r="M469" s="75">
        <f>+tCotizacion[[#This Row],[Valor total (antes de IVA)]]*tCotizacion[[#This Row],[% de IVA (si aplica)]]</f>
        <v>0</v>
      </c>
      <c r="N469" s="76">
        <f>+tCotizacion[[#This Row],[Valor total (antes de IVA)]]+tCotizacion[[#This Row],[Valor total IVA]]</f>
        <v>0</v>
      </c>
      <c r="O469" s="76">
        <f>+tCotizacion[[#This Row],[Valor Total Item]]/tCotizacion[[#This Row],[Cant. Solicitada]]</f>
        <v>0</v>
      </c>
      <c r="P469" s="77"/>
    </row>
    <row r="470" spans="2:16" s="10" customFormat="1" ht="96.75" customHeight="1" x14ac:dyDescent="0.25">
      <c r="B470" s="121">
        <v>11432</v>
      </c>
      <c r="C470" s="122" t="s">
        <v>505</v>
      </c>
      <c r="D470" s="121" t="s">
        <v>37</v>
      </c>
      <c r="E470" s="121">
        <v>3</v>
      </c>
      <c r="F470" s="57"/>
      <c r="G470" s="61"/>
      <c r="H470" s="70"/>
      <c r="I470" s="71"/>
      <c r="J470" s="72"/>
      <c r="K470" s="73"/>
      <c r="L470" s="74">
        <f>tCotizacion[[#This Row],[Cant. Solicitada]]*tCotizacion[[#This Row],[Vr Unitario (antes de IVA)]]</f>
        <v>0</v>
      </c>
      <c r="M470" s="75">
        <f>+tCotizacion[[#This Row],[Valor total (antes de IVA)]]*tCotizacion[[#This Row],[% de IVA (si aplica)]]</f>
        <v>0</v>
      </c>
      <c r="N470" s="76">
        <f>+tCotizacion[[#This Row],[Valor total (antes de IVA)]]+tCotizacion[[#This Row],[Valor total IVA]]</f>
        <v>0</v>
      </c>
      <c r="O470" s="76">
        <f>+tCotizacion[[#This Row],[Valor Total Item]]/tCotizacion[[#This Row],[Cant. Solicitada]]</f>
        <v>0</v>
      </c>
      <c r="P470" s="77"/>
    </row>
    <row r="471" spans="2:16" s="10" customFormat="1" ht="96.75" customHeight="1" x14ac:dyDescent="0.25">
      <c r="B471" s="121">
        <v>11433</v>
      </c>
      <c r="C471" s="122" t="s">
        <v>506</v>
      </c>
      <c r="D471" s="121" t="s">
        <v>37</v>
      </c>
      <c r="E471" s="121">
        <v>12</v>
      </c>
      <c r="F471" s="57"/>
      <c r="G471" s="61"/>
      <c r="H471" s="70"/>
      <c r="I471" s="71"/>
      <c r="J471" s="72"/>
      <c r="K471" s="73"/>
      <c r="L471" s="74">
        <f>tCotizacion[[#This Row],[Cant. Solicitada]]*tCotizacion[[#This Row],[Vr Unitario (antes de IVA)]]</f>
        <v>0</v>
      </c>
      <c r="M471" s="75">
        <f>+tCotizacion[[#This Row],[Valor total (antes de IVA)]]*tCotizacion[[#This Row],[% de IVA (si aplica)]]</f>
        <v>0</v>
      </c>
      <c r="N471" s="76">
        <f>+tCotizacion[[#This Row],[Valor total (antes de IVA)]]+tCotizacion[[#This Row],[Valor total IVA]]</f>
        <v>0</v>
      </c>
      <c r="O471" s="76">
        <f>+tCotizacion[[#This Row],[Valor Total Item]]/tCotizacion[[#This Row],[Cant. Solicitada]]</f>
        <v>0</v>
      </c>
      <c r="P471" s="77"/>
    </row>
    <row r="472" spans="2:16" s="10" customFormat="1" ht="96.75" customHeight="1" x14ac:dyDescent="0.25">
      <c r="B472" s="121">
        <v>11437</v>
      </c>
      <c r="C472" s="122" t="s">
        <v>507</v>
      </c>
      <c r="D472" s="121" t="s">
        <v>37</v>
      </c>
      <c r="E472" s="121">
        <v>3</v>
      </c>
      <c r="F472" s="57"/>
      <c r="G472" s="61"/>
      <c r="H472" s="70"/>
      <c r="I472" s="71"/>
      <c r="J472" s="72"/>
      <c r="K472" s="73"/>
      <c r="L472" s="74">
        <f>tCotizacion[[#This Row],[Cant. Solicitada]]*tCotizacion[[#This Row],[Vr Unitario (antes de IVA)]]</f>
        <v>0</v>
      </c>
      <c r="M472" s="75">
        <f>+tCotizacion[[#This Row],[Valor total (antes de IVA)]]*tCotizacion[[#This Row],[% de IVA (si aplica)]]</f>
        <v>0</v>
      </c>
      <c r="N472" s="76">
        <f>+tCotizacion[[#This Row],[Valor total (antes de IVA)]]+tCotizacion[[#This Row],[Valor total IVA]]</f>
        <v>0</v>
      </c>
      <c r="O472" s="76">
        <f>+tCotizacion[[#This Row],[Valor Total Item]]/tCotizacion[[#This Row],[Cant. Solicitada]]</f>
        <v>0</v>
      </c>
      <c r="P472" s="77"/>
    </row>
    <row r="473" spans="2:16" s="10" customFormat="1" ht="96.75" customHeight="1" x14ac:dyDescent="0.25">
      <c r="B473" s="121">
        <v>11438</v>
      </c>
      <c r="C473" s="122" t="s">
        <v>508</v>
      </c>
      <c r="D473" s="121" t="s">
        <v>37</v>
      </c>
      <c r="E473" s="121">
        <v>3</v>
      </c>
      <c r="F473" s="57"/>
      <c r="G473" s="61"/>
      <c r="H473" s="70"/>
      <c r="I473" s="71"/>
      <c r="J473" s="72"/>
      <c r="K473" s="73"/>
      <c r="L473" s="74">
        <f>tCotizacion[[#This Row],[Cant. Solicitada]]*tCotizacion[[#This Row],[Vr Unitario (antes de IVA)]]</f>
        <v>0</v>
      </c>
      <c r="M473" s="75">
        <f>+tCotizacion[[#This Row],[Valor total (antes de IVA)]]*tCotizacion[[#This Row],[% de IVA (si aplica)]]</f>
        <v>0</v>
      </c>
      <c r="N473" s="76">
        <f>+tCotizacion[[#This Row],[Valor total (antes de IVA)]]+tCotizacion[[#This Row],[Valor total IVA]]</f>
        <v>0</v>
      </c>
      <c r="O473" s="76">
        <f>+tCotizacion[[#This Row],[Valor Total Item]]/tCotizacion[[#This Row],[Cant. Solicitada]]</f>
        <v>0</v>
      </c>
      <c r="P473" s="77"/>
    </row>
    <row r="474" spans="2:16" s="10" customFormat="1" ht="96.75" customHeight="1" x14ac:dyDescent="0.25">
      <c r="B474" s="121">
        <v>11439</v>
      </c>
      <c r="C474" s="122" t="s">
        <v>509</v>
      </c>
      <c r="D474" s="121" t="s">
        <v>37</v>
      </c>
      <c r="E474" s="121">
        <v>2</v>
      </c>
      <c r="F474" s="57"/>
      <c r="G474" s="61"/>
      <c r="H474" s="70"/>
      <c r="I474" s="71"/>
      <c r="J474" s="72"/>
      <c r="K474" s="73"/>
      <c r="L474" s="74">
        <f>tCotizacion[[#This Row],[Cant. Solicitada]]*tCotizacion[[#This Row],[Vr Unitario (antes de IVA)]]</f>
        <v>0</v>
      </c>
      <c r="M474" s="75">
        <f>+tCotizacion[[#This Row],[Valor total (antes de IVA)]]*tCotizacion[[#This Row],[% de IVA (si aplica)]]</f>
        <v>0</v>
      </c>
      <c r="N474" s="76">
        <f>+tCotizacion[[#This Row],[Valor total (antes de IVA)]]+tCotizacion[[#This Row],[Valor total IVA]]</f>
        <v>0</v>
      </c>
      <c r="O474" s="76">
        <f>+tCotizacion[[#This Row],[Valor Total Item]]/tCotizacion[[#This Row],[Cant. Solicitada]]</f>
        <v>0</v>
      </c>
      <c r="P474" s="77"/>
    </row>
    <row r="475" spans="2:16" s="10" customFormat="1" ht="96.75" customHeight="1" x14ac:dyDescent="0.25">
      <c r="B475" s="121">
        <v>11440</v>
      </c>
      <c r="C475" s="122" t="s">
        <v>510</v>
      </c>
      <c r="D475" s="121" t="s">
        <v>37</v>
      </c>
      <c r="E475" s="121">
        <v>2</v>
      </c>
      <c r="F475" s="57"/>
      <c r="G475" s="61"/>
      <c r="H475" s="70"/>
      <c r="I475" s="71"/>
      <c r="J475" s="72"/>
      <c r="K475" s="73"/>
      <c r="L475" s="74">
        <f>tCotizacion[[#This Row],[Cant. Solicitada]]*tCotizacion[[#This Row],[Vr Unitario (antes de IVA)]]</f>
        <v>0</v>
      </c>
      <c r="M475" s="75">
        <f>+tCotizacion[[#This Row],[Valor total (antes de IVA)]]*tCotizacion[[#This Row],[% de IVA (si aplica)]]</f>
        <v>0</v>
      </c>
      <c r="N475" s="76">
        <f>+tCotizacion[[#This Row],[Valor total (antes de IVA)]]+tCotizacion[[#This Row],[Valor total IVA]]</f>
        <v>0</v>
      </c>
      <c r="O475" s="76">
        <f>+tCotizacion[[#This Row],[Valor Total Item]]/tCotizacion[[#This Row],[Cant. Solicitada]]</f>
        <v>0</v>
      </c>
      <c r="P475" s="77"/>
    </row>
    <row r="476" spans="2:16" s="10" customFormat="1" ht="96.75" customHeight="1" x14ac:dyDescent="0.25">
      <c r="B476" s="121">
        <v>11441</v>
      </c>
      <c r="C476" s="122" t="s">
        <v>511</v>
      </c>
      <c r="D476" s="121" t="s">
        <v>37</v>
      </c>
      <c r="E476" s="121">
        <v>72</v>
      </c>
      <c r="F476" s="57"/>
      <c r="G476" s="61"/>
      <c r="H476" s="70"/>
      <c r="I476" s="71"/>
      <c r="J476" s="72"/>
      <c r="K476" s="73"/>
      <c r="L476" s="74">
        <f>tCotizacion[[#This Row],[Cant. Solicitada]]*tCotizacion[[#This Row],[Vr Unitario (antes de IVA)]]</f>
        <v>0</v>
      </c>
      <c r="M476" s="75">
        <f>+tCotizacion[[#This Row],[Valor total (antes de IVA)]]*tCotizacion[[#This Row],[% de IVA (si aplica)]]</f>
        <v>0</v>
      </c>
      <c r="N476" s="76">
        <f>+tCotizacion[[#This Row],[Valor total (antes de IVA)]]+tCotizacion[[#This Row],[Valor total IVA]]</f>
        <v>0</v>
      </c>
      <c r="O476" s="76">
        <f>+tCotizacion[[#This Row],[Valor Total Item]]/tCotizacion[[#This Row],[Cant. Solicitada]]</f>
        <v>0</v>
      </c>
      <c r="P476" s="77"/>
    </row>
    <row r="477" spans="2:16" s="10" customFormat="1" ht="96.75" customHeight="1" x14ac:dyDescent="0.25">
      <c r="B477" s="121">
        <v>11442</v>
      </c>
      <c r="C477" s="122" t="s">
        <v>512</v>
      </c>
      <c r="D477" s="121" t="s">
        <v>37</v>
      </c>
      <c r="E477" s="121">
        <v>2</v>
      </c>
      <c r="F477" s="57"/>
      <c r="G477" s="61"/>
      <c r="H477" s="70"/>
      <c r="I477" s="71"/>
      <c r="J477" s="72"/>
      <c r="K477" s="73"/>
      <c r="L477" s="74">
        <f>tCotizacion[[#This Row],[Cant. Solicitada]]*tCotizacion[[#This Row],[Vr Unitario (antes de IVA)]]</f>
        <v>0</v>
      </c>
      <c r="M477" s="75">
        <f>+tCotizacion[[#This Row],[Valor total (antes de IVA)]]*tCotizacion[[#This Row],[% de IVA (si aplica)]]</f>
        <v>0</v>
      </c>
      <c r="N477" s="76">
        <f>+tCotizacion[[#This Row],[Valor total (antes de IVA)]]+tCotizacion[[#This Row],[Valor total IVA]]</f>
        <v>0</v>
      </c>
      <c r="O477" s="76">
        <f>+tCotizacion[[#This Row],[Valor Total Item]]/tCotizacion[[#This Row],[Cant. Solicitada]]</f>
        <v>0</v>
      </c>
      <c r="P477" s="77"/>
    </row>
    <row r="478" spans="2:16" s="10" customFormat="1" ht="96.75" customHeight="1" x14ac:dyDescent="0.25">
      <c r="B478" s="121">
        <v>11443</v>
      </c>
      <c r="C478" s="122" t="s">
        <v>513</v>
      </c>
      <c r="D478" s="121" t="s">
        <v>37</v>
      </c>
      <c r="E478" s="121">
        <v>2</v>
      </c>
      <c r="F478" s="57"/>
      <c r="G478" s="61"/>
      <c r="H478" s="70"/>
      <c r="I478" s="71"/>
      <c r="J478" s="72"/>
      <c r="K478" s="73"/>
      <c r="L478" s="74">
        <f>tCotizacion[[#This Row],[Cant. Solicitada]]*tCotizacion[[#This Row],[Vr Unitario (antes de IVA)]]</f>
        <v>0</v>
      </c>
      <c r="M478" s="75">
        <f>+tCotizacion[[#This Row],[Valor total (antes de IVA)]]*tCotizacion[[#This Row],[% de IVA (si aplica)]]</f>
        <v>0</v>
      </c>
      <c r="N478" s="76">
        <f>+tCotizacion[[#This Row],[Valor total (antes de IVA)]]+tCotizacion[[#This Row],[Valor total IVA]]</f>
        <v>0</v>
      </c>
      <c r="O478" s="76">
        <f>+tCotizacion[[#This Row],[Valor Total Item]]/tCotizacion[[#This Row],[Cant. Solicitada]]</f>
        <v>0</v>
      </c>
      <c r="P478" s="77"/>
    </row>
    <row r="479" spans="2:16" s="10" customFormat="1" ht="96.75" customHeight="1" x14ac:dyDescent="0.25">
      <c r="B479" s="121">
        <v>11444</v>
      </c>
      <c r="C479" s="122" t="s">
        <v>514</v>
      </c>
      <c r="D479" s="121" t="s">
        <v>37</v>
      </c>
      <c r="E479" s="121">
        <v>2</v>
      </c>
      <c r="F479" s="57"/>
      <c r="G479" s="61"/>
      <c r="H479" s="70"/>
      <c r="I479" s="71"/>
      <c r="J479" s="72"/>
      <c r="K479" s="73"/>
      <c r="L479" s="74">
        <f>tCotizacion[[#This Row],[Cant. Solicitada]]*tCotizacion[[#This Row],[Vr Unitario (antes de IVA)]]</f>
        <v>0</v>
      </c>
      <c r="M479" s="75">
        <f>+tCotizacion[[#This Row],[Valor total (antes de IVA)]]*tCotizacion[[#This Row],[% de IVA (si aplica)]]</f>
        <v>0</v>
      </c>
      <c r="N479" s="76">
        <f>+tCotizacion[[#This Row],[Valor total (antes de IVA)]]+tCotizacion[[#This Row],[Valor total IVA]]</f>
        <v>0</v>
      </c>
      <c r="O479" s="76">
        <f>+tCotizacion[[#This Row],[Valor Total Item]]/tCotizacion[[#This Row],[Cant. Solicitada]]</f>
        <v>0</v>
      </c>
      <c r="P479" s="77"/>
    </row>
    <row r="480" spans="2:16" s="10" customFormat="1" ht="96.75" customHeight="1" x14ac:dyDescent="0.25">
      <c r="B480" s="121">
        <v>11445</v>
      </c>
      <c r="C480" s="122" t="s">
        <v>515</v>
      </c>
      <c r="D480" s="121" t="s">
        <v>37</v>
      </c>
      <c r="E480" s="121">
        <v>2</v>
      </c>
      <c r="F480" s="57"/>
      <c r="G480" s="61"/>
      <c r="H480" s="70"/>
      <c r="I480" s="71"/>
      <c r="J480" s="72"/>
      <c r="K480" s="73"/>
      <c r="L480" s="74">
        <f>tCotizacion[[#This Row],[Cant. Solicitada]]*tCotizacion[[#This Row],[Vr Unitario (antes de IVA)]]</f>
        <v>0</v>
      </c>
      <c r="M480" s="75">
        <f>+tCotizacion[[#This Row],[Valor total (antes de IVA)]]*tCotizacion[[#This Row],[% de IVA (si aplica)]]</f>
        <v>0</v>
      </c>
      <c r="N480" s="76">
        <f>+tCotizacion[[#This Row],[Valor total (antes de IVA)]]+tCotizacion[[#This Row],[Valor total IVA]]</f>
        <v>0</v>
      </c>
      <c r="O480" s="76">
        <f>+tCotizacion[[#This Row],[Valor Total Item]]/tCotizacion[[#This Row],[Cant. Solicitada]]</f>
        <v>0</v>
      </c>
      <c r="P480" s="77"/>
    </row>
    <row r="481" spans="2:16" s="10" customFormat="1" ht="96.75" customHeight="1" x14ac:dyDescent="0.25">
      <c r="B481" s="121">
        <v>11446</v>
      </c>
      <c r="C481" s="122" t="s">
        <v>516</v>
      </c>
      <c r="D481" s="121" t="s">
        <v>37</v>
      </c>
      <c r="E481" s="121">
        <v>2</v>
      </c>
      <c r="F481" s="57"/>
      <c r="G481" s="61"/>
      <c r="H481" s="70"/>
      <c r="I481" s="71"/>
      <c r="J481" s="72"/>
      <c r="K481" s="73"/>
      <c r="L481" s="74">
        <f>tCotizacion[[#This Row],[Cant. Solicitada]]*tCotizacion[[#This Row],[Vr Unitario (antes de IVA)]]</f>
        <v>0</v>
      </c>
      <c r="M481" s="75">
        <f>+tCotizacion[[#This Row],[Valor total (antes de IVA)]]*tCotizacion[[#This Row],[% de IVA (si aplica)]]</f>
        <v>0</v>
      </c>
      <c r="N481" s="76">
        <f>+tCotizacion[[#This Row],[Valor total (antes de IVA)]]+tCotizacion[[#This Row],[Valor total IVA]]</f>
        <v>0</v>
      </c>
      <c r="O481" s="76">
        <f>+tCotizacion[[#This Row],[Valor Total Item]]/tCotizacion[[#This Row],[Cant. Solicitada]]</f>
        <v>0</v>
      </c>
      <c r="P481" s="77"/>
    </row>
    <row r="482" spans="2:16" s="10" customFormat="1" ht="96.75" customHeight="1" x14ac:dyDescent="0.25">
      <c r="B482" s="121">
        <v>11447</v>
      </c>
      <c r="C482" s="122" t="s">
        <v>517</v>
      </c>
      <c r="D482" s="121" t="s">
        <v>37</v>
      </c>
      <c r="E482" s="121">
        <v>4</v>
      </c>
      <c r="F482" s="57"/>
      <c r="G482" s="61"/>
      <c r="H482" s="70"/>
      <c r="I482" s="71"/>
      <c r="J482" s="72"/>
      <c r="K482" s="73"/>
      <c r="L482" s="74">
        <f>tCotizacion[[#This Row],[Cant. Solicitada]]*tCotizacion[[#This Row],[Vr Unitario (antes de IVA)]]</f>
        <v>0</v>
      </c>
      <c r="M482" s="75">
        <f>+tCotizacion[[#This Row],[Valor total (antes de IVA)]]*tCotizacion[[#This Row],[% de IVA (si aplica)]]</f>
        <v>0</v>
      </c>
      <c r="N482" s="76">
        <f>+tCotizacion[[#This Row],[Valor total (antes de IVA)]]+tCotizacion[[#This Row],[Valor total IVA]]</f>
        <v>0</v>
      </c>
      <c r="O482" s="76">
        <f>+tCotizacion[[#This Row],[Valor Total Item]]/tCotizacion[[#This Row],[Cant. Solicitada]]</f>
        <v>0</v>
      </c>
      <c r="P482" s="77"/>
    </row>
    <row r="483" spans="2:16" s="10" customFormat="1" ht="96.75" customHeight="1" x14ac:dyDescent="0.25">
      <c r="B483" s="121">
        <v>11448</v>
      </c>
      <c r="C483" s="122" t="s">
        <v>518</v>
      </c>
      <c r="D483" s="121" t="s">
        <v>37</v>
      </c>
      <c r="E483" s="121">
        <v>4</v>
      </c>
      <c r="F483" s="57"/>
      <c r="G483" s="61"/>
      <c r="H483" s="70"/>
      <c r="I483" s="71"/>
      <c r="J483" s="72"/>
      <c r="K483" s="73"/>
      <c r="L483" s="74">
        <f>tCotizacion[[#This Row],[Cant. Solicitada]]*tCotizacion[[#This Row],[Vr Unitario (antes de IVA)]]</f>
        <v>0</v>
      </c>
      <c r="M483" s="75">
        <f>+tCotizacion[[#This Row],[Valor total (antes de IVA)]]*tCotizacion[[#This Row],[% de IVA (si aplica)]]</f>
        <v>0</v>
      </c>
      <c r="N483" s="76">
        <f>+tCotizacion[[#This Row],[Valor total (antes de IVA)]]+tCotizacion[[#This Row],[Valor total IVA]]</f>
        <v>0</v>
      </c>
      <c r="O483" s="76">
        <f>+tCotizacion[[#This Row],[Valor Total Item]]/tCotizacion[[#This Row],[Cant. Solicitada]]</f>
        <v>0</v>
      </c>
      <c r="P483" s="77"/>
    </row>
    <row r="484" spans="2:16" s="10" customFormat="1" ht="96.75" customHeight="1" x14ac:dyDescent="0.25">
      <c r="B484" s="121">
        <v>11449</v>
      </c>
      <c r="C484" s="122" t="s">
        <v>519</v>
      </c>
      <c r="D484" s="121" t="s">
        <v>37</v>
      </c>
      <c r="E484" s="121">
        <v>2</v>
      </c>
      <c r="F484" s="57"/>
      <c r="G484" s="61"/>
      <c r="H484" s="70"/>
      <c r="I484" s="71"/>
      <c r="J484" s="72"/>
      <c r="K484" s="73"/>
      <c r="L484" s="74">
        <f>tCotizacion[[#This Row],[Cant. Solicitada]]*tCotizacion[[#This Row],[Vr Unitario (antes de IVA)]]</f>
        <v>0</v>
      </c>
      <c r="M484" s="75">
        <f>+tCotizacion[[#This Row],[Valor total (antes de IVA)]]*tCotizacion[[#This Row],[% de IVA (si aplica)]]</f>
        <v>0</v>
      </c>
      <c r="N484" s="76">
        <f>+tCotizacion[[#This Row],[Valor total (antes de IVA)]]+tCotizacion[[#This Row],[Valor total IVA]]</f>
        <v>0</v>
      </c>
      <c r="O484" s="76">
        <f>+tCotizacion[[#This Row],[Valor Total Item]]/tCotizacion[[#This Row],[Cant. Solicitada]]</f>
        <v>0</v>
      </c>
      <c r="P484" s="77"/>
    </row>
    <row r="485" spans="2:16" s="10" customFormat="1" ht="96.75" customHeight="1" x14ac:dyDescent="0.25">
      <c r="B485" s="121">
        <v>11450</v>
      </c>
      <c r="C485" s="122" t="s">
        <v>520</v>
      </c>
      <c r="D485" s="121" t="s">
        <v>37</v>
      </c>
      <c r="E485" s="121">
        <v>1</v>
      </c>
      <c r="F485" s="57"/>
      <c r="G485" s="61"/>
      <c r="H485" s="70"/>
      <c r="I485" s="71"/>
      <c r="J485" s="72"/>
      <c r="K485" s="73"/>
      <c r="L485" s="74">
        <f>tCotizacion[[#This Row],[Cant. Solicitada]]*tCotizacion[[#This Row],[Vr Unitario (antes de IVA)]]</f>
        <v>0</v>
      </c>
      <c r="M485" s="75">
        <f>+tCotizacion[[#This Row],[Valor total (antes de IVA)]]*tCotizacion[[#This Row],[% de IVA (si aplica)]]</f>
        <v>0</v>
      </c>
      <c r="N485" s="76">
        <f>+tCotizacion[[#This Row],[Valor total (antes de IVA)]]+tCotizacion[[#This Row],[Valor total IVA]]</f>
        <v>0</v>
      </c>
      <c r="O485" s="76">
        <f>+tCotizacion[[#This Row],[Valor Total Item]]/tCotizacion[[#This Row],[Cant. Solicitada]]</f>
        <v>0</v>
      </c>
      <c r="P485" s="77"/>
    </row>
    <row r="486" spans="2:16" s="10" customFormat="1" ht="96.75" customHeight="1" x14ac:dyDescent="0.25">
      <c r="B486" s="121">
        <v>11451</v>
      </c>
      <c r="C486" s="122" t="s">
        <v>521</v>
      </c>
      <c r="D486" s="121" t="s">
        <v>37</v>
      </c>
      <c r="E486" s="121">
        <v>1</v>
      </c>
      <c r="F486" s="57"/>
      <c r="G486" s="61"/>
      <c r="H486" s="70"/>
      <c r="I486" s="71"/>
      <c r="J486" s="72"/>
      <c r="K486" s="73"/>
      <c r="L486" s="74">
        <f>tCotizacion[[#This Row],[Cant. Solicitada]]*tCotizacion[[#This Row],[Vr Unitario (antes de IVA)]]</f>
        <v>0</v>
      </c>
      <c r="M486" s="75">
        <f>+tCotizacion[[#This Row],[Valor total (antes de IVA)]]*tCotizacion[[#This Row],[% de IVA (si aplica)]]</f>
        <v>0</v>
      </c>
      <c r="N486" s="76">
        <f>+tCotizacion[[#This Row],[Valor total (antes de IVA)]]+tCotizacion[[#This Row],[Valor total IVA]]</f>
        <v>0</v>
      </c>
      <c r="O486" s="76">
        <f>+tCotizacion[[#This Row],[Valor Total Item]]/tCotizacion[[#This Row],[Cant. Solicitada]]</f>
        <v>0</v>
      </c>
      <c r="P486" s="77"/>
    </row>
    <row r="487" spans="2:16" s="10" customFormat="1" ht="96.75" customHeight="1" x14ac:dyDescent="0.25">
      <c r="B487" s="121">
        <v>11452</v>
      </c>
      <c r="C487" s="122" t="s">
        <v>522</v>
      </c>
      <c r="D487" s="121" t="s">
        <v>37</v>
      </c>
      <c r="E487" s="121">
        <v>1</v>
      </c>
      <c r="F487" s="57"/>
      <c r="G487" s="61"/>
      <c r="H487" s="70"/>
      <c r="I487" s="71"/>
      <c r="J487" s="72"/>
      <c r="K487" s="73"/>
      <c r="L487" s="74">
        <f>tCotizacion[[#This Row],[Cant. Solicitada]]*tCotizacion[[#This Row],[Vr Unitario (antes de IVA)]]</f>
        <v>0</v>
      </c>
      <c r="M487" s="75">
        <f>+tCotizacion[[#This Row],[Valor total (antes de IVA)]]*tCotizacion[[#This Row],[% de IVA (si aplica)]]</f>
        <v>0</v>
      </c>
      <c r="N487" s="76">
        <f>+tCotizacion[[#This Row],[Valor total (antes de IVA)]]+tCotizacion[[#This Row],[Valor total IVA]]</f>
        <v>0</v>
      </c>
      <c r="O487" s="76">
        <f>+tCotizacion[[#This Row],[Valor Total Item]]/tCotizacion[[#This Row],[Cant. Solicitada]]</f>
        <v>0</v>
      </c>
      <c r="P487" s="77"/>
    </row>
    <row r="488" spans="2:16" s="10" customFormat="1" ht="96.75" customHeight="1" x14ac:dyDescent="0.25">
      <c r="B488" s="121">
        <v>11453</v>
      </c>
      <c r="C488" s="122" t="s">
        <v>523</v>
      </c>
      <c r="D488" s="121" t="s">
        <v>37</v>
      </c>
      <c r="E488" s="121">
        <v>1</v>
      </c>
      <c r="F488" s="57"/>
      <c r="G488" s="61"/>
      <c r="H488" s="70"/>
      <c r="I488" s="71"/>
      <c r="J488" s="72"/>
      <c r="K488" s="73"/>
      <c r="L488" s="74">
        <f>tCotizacion[[#This Row],[Cant. Solicitada]]*tCotizacion[[#This Row],[Vr Unitario (antes de IVA)]]</f>
        <v>0</v>
      </c>
      <c r="M488" s="75">
        <f>+tCotizacion[[#This Row],[Valor total (antes de IVA)]]*tCotizacion[[#This Row],[% de IVA (si aplica)]]</f>
        <v>0</v>
      </c>
      <c r="N488" s="76">
        <f>+tCotizacion[[#This Row],[Valor total (antes de IVA)]]+tCotizacion[[#This Row],[Valor total IVA]]</f>
        <v>0</v>
      </c>
      <c r="O488" s="76">
        <f>+tCotizacion[[#This Row],[Valor Total Item]]/tCotizacion[[#This Row],[Cant. Solicitada]]</f>
        <v>0</v>
      </c>
      <c r="P488" s="77"/>
    </row>
    <row r="489" spans="2:16" s="10" customFormat="1" ht="96.75" customHeight="1" x14ac:dyDescent="0.25">
      <c r="B489" s="121">
        <v>11454</v>
      </c>
      <c r="C489" s="122" t="s">
        <v>524</v>
      </c>
      <c r="D489" s="121" t="s">
        <v>37</v>
      </c>
      <c r="E489" s="121">
        <v>4</v>
      </c>
      <c r="F489" s="57"/>
      <c r="G489" s="61"/>
      <c r="H489" s="70"/>
      <c r="I489" s="71"/>
      <c r="J489" s="72"/>
      <c r="K489" s="73"/>
      <c r="L489" s="74">
        <f>tCotizacion[[#This Row],[Cant. Solicitada]]*tCotizacion[[#This Row],[Vr Unitario (antes de IVA)]]</f>
        <v>0</v>
      </c>
      <c r="M489" s="75">
        <f>+tCotizacion[[#This Row],[Valor total (antes de IVA)]]*tCotizacion[[#This Row],[% de IVA (si aplica)]]</f>
        <v>0</v>
      </c>
      <c r="N489" s="76">
        <f>+tCotizacion[[#This Row],[Valor total (antes de IVA)]]+tCotizacion[[#This Row],[Valor total IVA]]</f>
        <v>0</v>
      </c>
      <c r="O489" s="76">
        <f>+tCotizacion[[#This Row],[Valor Total Item]]/tCotizacion[[#This Row],[Cant. Solicitada]]</f>
        <v>0</v>
      </c>
      <c r="P489" s="77"/>
    </row>
    <row r="490" spans="2:16" s="10" customFormat="1" ht="96.75" customHeight="1" x14ac:dyDescent="0.25">
      <c r="B490" s="121">
        <v>11455</v>
      </c>
      <c r="C490" s="122" t="s">
        <v>525</v>
      </c>
      <c r="D490" s="121" t="s">
        <v>37</v>
      </c>
      <c r="E490" s="121">
        <v>3</v>
      </c>
      <c r="F490" s="57"/>
      <c r="G490" s="61"/>
      <c r="H490" s="70"/>
      <c r="I490" s="71"/>
      <c r="J490" s="72"/>
      <c r="K490" s="73"/>
      <c r="L490" s="74">
        <f>tCotizacion[[#This Row],[Cant. Solicitada]]*tCotizacion[[#This Row],[Vr Unitario (antes de IVA)]]</f>
        <v>0</v>
      </c>
      <c r="M490" s="75">
        <f>+tCotizacion[[#This Row],[Valor total (antes de IVA)]]*tCotizacion[[#This Row],[% de IVA (si aplica)]]</f>
        <v>0</v>
      </c>
      <c r="N490" s="76">
        <f>+tCotizacion[[#This Row],[Valor total (antes de IVA)]]+tCotizacion[[#This Row],[Valor total IVA]]</f>
        <v>0</v>
      </c>
      <c r="O490" s="76">
        <f>+tCotizacion[[#This Row],[Valor Total Item]]/tCotizacion[[#This Row],[Cant. Solicitada]]</f>
        <v>0</v>
      </c>
      <c r="P490" s="77"/>
    </row>
    <row r="491" spans="2:16" s="10" customFormat="1" ht="96.75" customHeight="1" x14ac:dyDescent="0.25">
      <c r="B491" s="121">
        <v>11456</v>
      </c>
      <c r="C491" s="122" t="s">
        <v>526</v>
      </c>
      <c r="D491" s="121" t="s">
        <v>37</v>
      </c>
      <c r="E491" s="121">
        <v>3</v>
      </c>
      <c r="F491" s="57"/>
      <c r="G491" s="61"/>
      <c r="H491" s="70"/>
      <c r="I491" s="71"/>
      <c r="J491" s="72"/>
      <c r="K491" s="73"/>
      <c r="L491" s="74">
        <f>tCotizacion[[#This Row],[Cant. Solicitada]]*tCotizacion[[#This Row],[Vr Unitario (antes de IVA)]]</f>
        <v>0</v>
      </c>
      <c r="M491" s="75">
        <f>+tCotizacion[[#This Row],[Valor total (antes de IVA)]]*tCotizacion[[#This Row],[% de IVA (si aplica)]]</f>
        <v>0</v>
      </c>
      <c r="N491" s="76">
        <f>+tCotizacion[[#This Row],[Valor total (antes de IVA)]]+tCotizacion[[#This Row],[Valor total IVA]]</f>
        <v>0</v>
      </c>
      <c r="O491" s="76">
        <f>+tCotizacion[[#This Row],[Valor Total Item]]/tCotizacion[[#This Row],[Cant. Solicitada]]</f>
        <v>0</v>
      </c>
      <c r="P491" s="77"/>
    </row>
    <row r="492" spans="2:16" s="10" customFormat="1" ht="96.75" customHeight="1" x14ac:dyDescent="0.25">
      <c r="B492" s="121">
        <v>11457</v>
      </c>
      <c r="C492" s="122" t="s">
        <v>527</v>
      </c>
      <c r="D492" s="121" t="s">
        <v>37</v>
      </c>
      <c r="E492" s="121">
        <v>3</v>
      </c>
      <c r="F492" s="57"/>
      <c r="G492" s="61"/>
      <c r="H492" s="70"/>
      <c r="I492" s="71"/>
      <c r="J492" s="72"/>
      <c r="K492" s="73"/>
      <c r="L492" s="74">
        <f>tCotizacion[[#This Row],[Cant. Solicitada]]*tCotizacion[[#This Row],[Vr Unitario (antes de IVA)]]</f>
        <v>0</v>
      </c>
      <c r="M492" s="75">
        <f>+tCotizacion[[#This Row],[Valor total (antes de IVA)]]*tCotizacion[[#This Row],[% de IVA (si aplica)]]</f>
        <v>0</v>
      </c>
      <c r="N492" s="76">
        <f>+tCotizacion[[#This Row],[Valor total (antes de IVA)]]+tCotizacion[[#This Row],[Valor total IVA]]</f>
        <v>0</v>
      </c>
      <c r="O492" s="76">
        <f>+tCotizacion[[#This Row],[Valor Total Item]]/tCotizacion[[#This Row],[Cant. Solicitada]]</f>
        <v>0</v>
      </c>
      <c r="P492" s="77"/>
    </row>
    <row r="493" spans="2:16" s="10" customFormat="1" ht="96.75" customHeight="1" x14ac:dyDescent="0.25">
      <c r="B493" s="121">
        <v>11458</v>
      </c>
      <c r="C493" s="122" t="s">
        <v>528</v>
      </c>
      <c r="D493" s="121" t="s">
        <v>37</v>
      </c>
      <c r="E493" s="121">
        <v>3</v>
      </c>
      <c r="F493" s="57"/>
      <c r="G493" s="61"/>
      <c r="H493" s="70"/>
      <c r="I493" s="71"/>
      <c r="J493" s="72"/>
      <c r="K493" s="73"/>
      <c r="L493" s="74">
        <f>tCotizacion[[#This Row],[Cant. Solicitada]]*tCotizacion[[#This Row],[Vr Unitario (antes de IVA)]]</f>
        <v>0</v>
      </c>
      <c r="M493" s="75">
        <f>+tCotizacion[[#This Row],[Valor total (antes de IVA)]]*tCotizacion[[#This Row],[% de IVA (si aplica)]]</f>
        <v>0</v>
      </c>
      <c r="N493" s="76">
        <f>+tCotizacion[[#This Row],[Valor total (antes de IVA)]]+tCotizacion[[#This Row],[Valor total IVA]]</f>
        <v>0</v>
      </c>
      <c r="O493" s="76">
        <f>+tCotizacion[[#This Row],[Valor Total Item]]/tCotizacion[[#This Row],[Cant. Solicitada]]</f>
        <v>0</v>
      </c>
      <c r="P493" s="77"/>
    </row>
    <row r="494" spans="2:16" s="10" customFormat="1" ht="96.75" customHeight="1" x14ac:dyDescent="0.25">
      <c r="B494" s="121">
        <v>11459</v>
      </c>
      <c r="C494" s="122" t="s">
        <v>529</v>
      </c>
      <c r="D494" s="121" t="s">
        <v>37</v>
      </c>
      <c r="E494" s="121">
        <v>2</v>
      </c>
      <c r="F494" s="57"/>
      <c r="G494" s="61"/>
      <c r="H494" s="70"/>
      <c r="I494" s="71"/>
      <c r="J494" s="72"/>
      <c r="K494" s="73"/>
      <c r="L494" s="74">
        <f>tCotizacion[[#This Row],[Cant. Solicitada]]*tCotizacion[[#This Row],[Vr Unitario (antes de IVA)]]</f>
        <v>0</v>
      </c>
      <c r="M494" s="75">
        <f>+tCotizacion[[#This Row],[Valor total (antes de IVA)]]*tCotizacion[[#This Row],[% de IVA (si aplica)]]</f>
        <v>0</v>
      </c>
      <c r="N494" s="76">
        <f>+tCotizacion[[#This Row],[Valor total (antes de IVA)]]+tCotizacion[[#This Row],[Valor total IVA]]</f>
        <v>0</v>
      </c>
      <c r="O494" s="76">
        <f>+tCotizacion[[#This Row],[Valor Total Item]]/tCotizacion[[#This Row],[Cant. Solicitada]]</f>
        <v>0</v>
      </c>
      <c r="P494" s="77"/>
    </row>
    <row r="495" spans="2:16" s="10" customFormat="1" ht="96.75" customHeight="1" x14ac:dyDescent="0.25">
      <c r="B495" s="121">
        <v>11460</v>
      </c>
      <c r="C495" s="122" t="s">
        <v>530</v>
      </c>
      <c r="D495" s="121" t="s">
        <v>37</v>
      </c>
      <c r="E495" s="121">
        <v>3</v>
      </c>
      <c r="F495" s="57"/>
      <c r="G495" s="61"/>
      <c r="H495" s="70"/>
      <c r="I495" s="71"/>
      <c r="J495" s="72"/>
      <c r="K495" s="73"/>
      <c r="L495" s="74">
        <f>tCotizacion[[#This Row],[Cant. Solicitada]]*tCotizacion[[#This Row],[Vr Unitario (antes de IVA)]]</f>
        <v>0</v>
      </c>
      <c r="M495" s="75">
        <f>+tCotizacion[[#This Row],[Valor total (antes de IVA)]]*tCotizacion[[#This Row],[% de IVA (si aplica)]]</f>
        <v>0</v>
      </c>
      <c r="N495" s="76">
        <f>+tCotizacion[[#This Row],[Valor total (antes de IVA)]]+tCotizacion[[#This Row],[Valor total IVA]]</f>
        <v>0</v>
      </c>
      <c r="O495" s="76">
        <f>+tCotizacion[[#This Row],[Valor Total Item]]/tCotizacion[[#This Row],[Cant. Solicitada]]</f>
        <v>0</v>
      </c>
      <c r="P495" s="77"/>
    </row>
    <row r="496" spans="2:16" s="10" customFormat="1" ht="96.75" customHeight="1" x14ac:dyDescent="0.25">
      <c r="B496" s="121">
        <v>11461</v>
      </c>
      <c r="C496" s="122" t="s">
        <v>531</v>
      </c>
      <c r="D496" s="121" t="s">
        <v>37</v>
      </c>
      <c r="E496" s="121">
        <v>3</v>
      </c>
      <c r="F496" s="57"/>
      <c r="G496" s="61"/>
      <c r="H496" s="70"/>
      <c r="I496" s="71"/>
      <c r="J496" s="72"/>
      <c r="K496" s="73"/>
      <c r="L496" s="74">
        <f>tCotizacion[[#This Row],[Cant. Solicitada]]*tCotizacion[[#This Row],[Vr Unitario (antes de IVA)]]</f>
        <v>0</v>
      </c>
      <c r="M496" s="75">
        <f>+tCotizacion[[#This Row],[Valor total (antes de IVA)]]*tCotizacion[[#This Row],[% de IVA (si aplica)]]</f>
        <v>0</v>
      </c>
      <c r="N496" s="76">
        <f>+tCotizacion[[#This Row],[Valor total (antes de IVA)]]+tCotizacion[[#This Row],[Valor total IVA]]</f>
        <v>0</v>
      </c>
      <c r="O496" s="76">
        <f>+tCotizacion[[#This Row],[Valor Total Item]]/tCotizacion[[#This Row],[Cant. Solicitada]]</f>
        <v>0</v>
      </c>
      <c r="P496" s="77"/>
    </row>
    <row r="497" spans="2:16" s="10" customFormat="1" ht="96.75" customHeight="1" x14ac:dyDescent="0.25">
      <c r="B497" s="121">
        <v>11462</v>
      </c>
      <c r="C497" s="122" t="s">
        <v>532</v>
      </c>
      <c r="D497" s="121" t="s">
        <v>37</v>
      </c>
      <c r="E497" s="121">
        <v>3</v>
      </c>
      <c r="F497" s="57"/>
      <c r="G497" s="61"/>
      <c r="H497" s="70"/>
      <c r="I497" s="71"/>
      <c r="J497" s="72"/>
      <c r="K497" s="73"/>
      <c r="L497" s="74">
        <f>tCotizacion[[#This Row],[Cant. Solicitada]]*tCotizacion[[#This Row],[Vr Unitario (antes de IVA)]]</f>
        <v>0</v>
      </c>
      <c r="M497" s="75">
        <f>+tCotizacion[[#This Row],[Valor total (antes de IVA)]]*tCotizacion[[#This Row],[% de IVA (si aplica)]]</f>
        <v>0</v>
      </c>
      <c r="N497" s="76">
        <f>+tCotizacion[[#This Row],[Valor total (antes de IVA)]]+tCotizacion[[#This Row],[Valor total IVA]]</f>
        <v>0</v>
      </c>
      <c r="O497" s="76">
        <f>+tCotizacion[[#This Row],[Valor Total Item]]/tCotizacion[[#This Row],[Cant. Solicitada]]</f>
        <v>0</v>
      </c>
      <c r="P497" s="77"/>
    </row>
    <row r="498" spans="2:16" s="10" customFormat="1" ht="96.75" customHeight="1" x14ac:dyDescent="0.25">
      <c r="B498" s="121">
        <v>11463</v>
      </c>
      <c r="C498" s="122" t="s">
        <v>533</v>
      </c>
      <c r="D498" s="121" t="s">
        <v>37</v>
      </c>
      <c r="E498" s="121">
        <v>3</v>
      </c>
      <c r="F498" s="57"/>
      <c r="G498" s="61"/>
      <c r="H498" s="70"/>
      <c r="I498" s="71"/>
      <c r="J498" s="72"/>
      <c r="K498" s="73"/>
      <c r="L498" s="74">
        <f>tCotizacion[[#This Row],[Cant. Solicitada]]*tCotizacion[[#This Row],[Vr Unitario (antes de IVA)]]</f>
        <v>0</v>
      </c>
      <c r="M498" s="75">
        <f>+tCotizacion[[#This Row],[Valor total (antes de IVA)]]*tCotizacion[[#This Row],[% de IVA (si aplica)]]</f>
        <v>0</v>
      </c>
      <c r="N498" s="76">
        <f>+tCotizacion[[#This Row],[Valor total (antes de IVA)]]+tCotizacion[[#This Row],[Valor total IVA]]</f>
        <v>0</v>
      </c>
      <c r="O498" s="76">
        <f>+tCotizacion[[#This Row],[Valor Total Item]]/tCotizacion[[#This Row],[Cant. Solicitada]]</f>
        <v>0</v>
      </c>
      <c r="P498" s="77"/>
    </row>
    <row r="499" spans="2:16" s="10" customFormat="1" ht="96.75" customHeight="1" x14ac:dyDescent="0.25">
      <c r="B499" s="121">
        <v>11464</v>
      </c>
      <c r="C499" s="122" t="s">
        <v>534</v>
      </c>
      <c r="D499" s="121" t="s">
        <v>37</v>
      </c>
      <c r="E499" s="121">
        <v>3</v>
      </c>
      <c r="F499" s="57"/>
      <c r="G499" s="61"/>
      <c r="H499" s="70"/>
      <c r="I499" s="71"/>
      <c r="J499" s="72"/>
      <c r="K499" s="73"/>
      <c r="L499" s="74">
        <f>tCotizacion[[#This Row],[Cant. Solicitada]]*tCotizacion[[#This Row],[Vr Unitario (antes de IVA)]]</f>
        <v>0</v>
      </c>
      <c r="M499" s="75">
        <f>+tCotizacion[[#This Row],[Valor total (antes de IVA)]]*tCotizacion[[#This Row],[% de IVA (si aplica)]]</f>
        <v>0</v>
      </c>
      <c r="N499" s="76">
        <f>+tCotizacion[[#This Row],[Valor total (antes de IVA)]]+tCotizacion[[#This Row],[Valor total IVA]]</f>
        <v>0</v>
      </c>
      <c r="O499" s="76">
        <f>+tCotizacion[[#This Row],[Valor Total Item]]/tCotizacion[[#This Row],[Cant. Solicitada]]</f>
        <v>0</v>
      </c>
      <c r="P499" s="77"/>
    </row>
    <row r="500" spans="2:16" s="10" customFormat="1" ht="96.75" customHeight="1" x14ac:dyDescent="0.25">
      <c r="B500" s="121">
        <v>11465</v>
      </c>
      <c r="C500" s="122" t="s">
        <v>535</v>
      </c>
      <c r="D500" s="121" t="s">
        <v>37</v>
      </c>
      <c r="E500" s="121">
        <v>5</v>
      </c>
      <c r="F500" s="57"/>
      <c r="G500" s="61"/>
      <c r="H500" s="70"/>
      <c r="I500" s="71"/>
      <c r="J500" s="72"/>
      <c r="K500" s="73"/>
      <c r="L500" s="74">
        <f>tCotizacion[[#This Row],[Cant. Solicitada]]*tCotizacion[[#This Row],[Vr Unitario (antes de IVA)]]</f>
        <v>0</v>
      </c>
      <c r="M500" s="75">
        <f>+tCotizacion[[#This Row],[Valor total (antes de IVA)]]*tCotizacion[[#This Row],[% de IVA (si aplica)]]</f>
        <v>0</v>
      </c>
      <c r="N500" s="76">
        <f>+tCotizacion[[#This Row],[Valor total (antes de IVA)]]+tCotizacion[[#This Row],[Valor total IVA]]</f>
        <v>0</v>
      </c>
      <c r="O500" s="76">
        <f>+tCotizacion[[#This Row],[Valor Total Item]]/tCotizacion[[#This Row],[Cant. Solicitada]]</f>
        <v>0</v>
      </c>
      <c r="P500" s="77"/>
    </row>
    <row r="501" spans="2:16" s="10" customFormat="1" ht="96.75" customHeight="1" x14ac:dyDescent="0.25">
      <c r="B501" s="121">
        <v>11466</v>
      </c>
      <c r="C501" s="122" t="s">
        <v>536</v>
      </c>
      <c r="D501" s="121" t="s">
        <v>37</v>
      </c>
      <c r="E501" s="121">
        <v>5</v>
      </c>
      <c r="F501" s="57"/>
      <c r="G501" s="61"/>
      <c r="H501" s="70"/>
      <c r="I501" s="71"/>
      <c r="J501" s="72"/>
      <c r="K501" s="73"/>
      <c r="L501" s="74">
        <f>tCotizacion[[#This Row],[Cant. Solicitada]]*tCotizacion[[#This Row],[Vr Unitario (antes de IVA)]]</f>
        <v>0</v>
      </c>
      <c r="M501" s="75">
        <f>+tCotizacion[[#This Row],[Valor total (antes de IVA)]]*tCotizacion[[#This Row],[% de IVA (si aplica)]]</f>
        <v>0</v>
      </c>
      <c r="N501" s="76">
        <f>+tCotizacion[[#This Row],[Valor total (antes de IVA)]]+tCotizacion[[#This Row],[Valor total IVA]]</f>
        <v>0</v>
      </c>
      <c r="O501" s="76">
        <f>+tCotizacion[[#This Row],[Valor Total Item]]/tCotizacion[[#This Row],[Cant. Solicitada]]</f>
        <v>0</v>
      </c>
      <c r="P501" s="77"/>
    </row>
    <row r="502" spans="2:16" s="10" customFormat="1" ht="96.75" customHeight="1" x14ac:dyDescent="0.25">
      <c r="B502" s="121">
        <v>11467</v>
      </c>
      <c r="C502" s="122" t="s">
        <v>537</v>
      </c>
      <c r="D502" s="121" t="s">
        <v>37</v>
      </c>
      <c r="E502" s="121">
        <v>5</v>
      </c>
      <c r="F502" s="57"/>
      <c r="G502" s="61"/>
      <c r="H502" s="70"/>
      <c r="I502" s="71"/>
      <c r="J502" s="72"/>
      <c r="K502" s="73"/>
      <c r="L502" s="74">
        <f>tCotizacion[[#This Row],[Cant. Solicitada]]*tCotizacion[[#This Row],[Vr Unitario (antes de IVA)]]</f>
        <v>0</v>
      </c>
      <c r="M502" s="75">
        <f>+tCotizacion[[#This Row],[Valor total (antes de IVA)]]*tCotizacion[[#This Row],[% de IVA (si aplica)]]</f>
        <v>0</v>
      </c>
      <c r="N502" s="76">
        <f>+tCotizacion[[#This Row],[Valor total (antes de IVA)]]+tCotizacion[[#This Row],[Valor total IVA]]</f>
        <v>0</v>
      </c>
      <c r="O502" s="76">
        <f>+tCotizacion[[#This Row],[Valor Total Item]]/tCotizacion[[#This Row],[Cant. Solicitada]]</f>
        <v>0</v>
      </c>
      <c r="P502" s="77"/>
    </row>
    <row r="503" spans="2:16" s="10" customFormat="1" ht="96.75" customHeight="1" x14ac:dyDescent="0.25">
      <c r="B503" s="121">
        <v>11468</v>
      </c>
      <c r="C503" s="122" t="s">
        <v>538</v>
      </c>
      <c r="D503" s="121" t="s">
        <v>37</v>
      </c>
      <c r="E503" s="121">
        <v>5</v>
      </c>
      <c r="F503" s="57"/>
      <c r="G503" s="61"/>
      <c r="H503" s="70"/>
      <c r="I503" s="71"/>
      <c r="J503" s="72"/>
      <c r="K503" s="73"/>
      <c r="L503" s="74">
        <f>tCotizacion[[#This Row],[Cant. Solicitada]]*tCotizacion[[#This Row],[Vr Unitario (antes de IVA)]]</f>
        <v>0</v>
      </c>
      <c r="M503" s="75">
        <f>+tCotizacion[[#This Row],[Valor total (antes de IVA)]]*tCotizacion[[#This Row],[% de IVA (si aplica)]]</f>
        <v>0</v>
      </c>
      <c r="N503" s="76">
        <f>+tCotizacion[[#This Row],[Valor total (antes de IVA)]]+tCotizacion[[#This Row],[Valor total IVA]]</f>
        <v>0</v>
      </c>
      <c r="O503" s="76">
        <f>+tCotizacion[[#This Row],[Valor Total Item]]/tCotizacion[[#This Row],[Cant. Solicitada]]</f>
        <v>0</v>
      </c>
      <c r="P503" s="77"/>
    </row>
    <row r="504" spans="2:16" s="10" customFormat="1" ht="96.75" customHeight="1" x14ac:dyDescent="0.25">
      <c r="B504" s="121">
        <v>11469</v>
      </c>
      <c r="C504" s="122" t="s">
        <v>539</v>
      </c>
      <c r="D504" s="121" t="s">
        <v>37</v>
      </c>
      <c r="E504" s="121">
        <v>5</v>
      </c>
      <c r="F504" s="57"/>
      <c r="G504" s="61"/>
      <c r="H504" s="70"/>
      <c r="I504" s="71"/>
      <c r="J504" s="72"/>
      <c r="K504" s="73"/>
      <c r="L504" s="74">
        <f>tCotizacion[[#This Row],[Cant. Solicitada]]*tCotizacion[[#This Row],[Vr Unitario (antes de IVA)]]</f>
        <v>0</v>
      </c>
      <c r="M504" s="75">
        <f>+tCotizacion[[#This Row],[Valor total (antes de IVA)]]*tCotizacion[[#This Row],[% de IVA (si aplica)]]</f>
        <v>0</v>
      </c>
      <c r="N504" s="76">
        <f>+tCotizacion[[#This Row],[Valor total (antes de IVA)]]+tCotizacion[[#This Row],[Valor total IVA]]</f>
        <v>0</v>
      </c>
      <c r="O504" s="76">
        <f>+tCotizacion[[#This Row],[Valor Total Item]]/tCotizacion[[#This Row],[Cant. Solicitada]]</f>
        <v>0</v>
      </c>
      <c r="P504" s="77"/>
    </row>
    <row r="505" spans="2:16" s="10" customFormat="1" ht="96.75" customHeight="1" x14ac:dyDescent="0.25">
      <c r="B505" s="121">
        <v>11470</v>
      </c>
      <c r="C505" s="122" t="s">
        <v>540</v>
      </c>
      <c r="D505" s="121" t="s">
        <v>37</v>
      </c>
      <c r="E505" s="121">
        <v>5</v>
      </c>
      <c r="F505" s="57"/>
      <c r="G505" s="61"/>
      <c r="H505" s="70"/>
      <c r="I505" s="71"/>
      <c r="J505" s="72"/>
      <c r="K505" s="73"/>
      <c r="L505" s="74">
        <f>tCotizacion[[#This Row],[Cant. Solicitada]]*tCotizacion[[#This Row],[Vr Unitario (antes de IVA)]]</f>
        <v>0</v>
      </c>
      <c r="M505" s="75">
        <f>+tCotizacion[[#This Row],[Valor total (antes de IVA)]]*tCotizacion[[#This Row],[% de IVA (si aplica)]]</f>
        <v>0</v>
      </c>
      <c r="N505" s="76">
        <f>+tCotizacion[[#This Row],[Valor total (antes de IVA)]]+tCotizacion[[#This Row],[Valor total IVA]]</f>
        <v>0</v>
      </c>
      <c r="O505" s="76">
        <f>+tCotizacion[[#This Row],[Valor Total Item]]/tCotizacion[[#This Row],[Cant. Solicitada]]</f>
        <v>0</v>
      </c>
      <c r="P505" s="77"/>
    </row>
    <row r="506" spans="2:16" s="10" customFormat="1" ht="96.75" customHeight="1" x14ac:dyDescent="0.25">
      <c r="B506" s="121">
        <v>11471</v>
      </c>
      <c r="C506" s="122" t="s">
        <v>541</v>
      </c>
      <c r="D506" s="121" t="s">
        <v>37</v>
      </c>
      <c r="E506" s="121">
        <v>5</v>
      </c>
      <c r="F506" s="57"/>
      <c r="G506" s="61"/>
      <c r="H506" s="70"/>
      <c r="I506" s="71"/>
      <c r="J506" s="72"/>
      <c r="K506" s="73"/>
      <c r="L506" s="74">
        <f>tCotizacion[[#This Row],[Cant. Solicitada]]*tCotizacion[[#This Row],[Vr Unitario (antes de IVA)]]</f>
        <v>0</v>
      </c>
      <c r="M506" s="75">
        <f>+tCotizacion[[#This Row],[Valor total (antes de IVA)]]*tCotizacion[[#This Row],[% de IVA (si aplica)]]</f>
        <v>0</v>
      </c>
      <c r="N506" s="76">
        <f>+tCotizacion[[#This Row],[Valor total (antes de IVA)]]+tCotizacion[[#This Row],[Valor total IVA]]</f>
        <v>0</v>
      </c>
      <c r="O506" s="76">
        <f>+tCotizacion[[#This Row],[Valor Total Item]]/tCotizacion[[#This Row],[Cant. Solicitada]]</f>
        <v>0</v>
      </c>
      <c r="P506" s="77"/>
    </row>
    <row r="507" spans="2:16" s="10" customFormat="1" ht="96.75" customHeight="1" x14ac:dyDescent="0.25">
      <c r="B507" s="121">
        <v>11472</v>
      </c>
      <c r="C507" s="122" t="s">
        <v>542</v>
      </c>
      <c r="D507" s="121" t="s">
        <v>37</v>
      </c>
      <c r="E507" s="121">
        <v>5</v>
      </c>
      <c r="F507" s="57"/>
      <c r="G507" s="61"/>
      <c r="H507" s="70"/>
      <c r="I507" s="71"/>
      <c r="J507" s="72"/>
      <c r="K507" s="73"/>
      <c r="L507" s="74">
        <f>tCotizacion[[#This Row],[Cant. Solicitada]]*tCotizacion[[#This Row],[Vr Unitario (antes de IVA)]]</f>
        <v>0</v>
      </c>
      <c r="M507" s="75">
        <f>+tCotizacion[[#This Row],[Valor total (antes de IVA)]]*tCotizacion[[#This Row],[% de IVA (si aplica)]]</f>
        <v>0</v>
      </c>
      <c r="N507" s="76">
        <f>+tCotizacion[[#This Row],[Valor total (antes de IVA)]]+tCotizacion[[#This Row],[Valor total IVA]]</f>
        <v>0</v>
      </c>
      <c r="O507" s="76">
        <f>+tCotizacion[[#This Row],[Valor Total Item]]/tCotizacion[[#This Row],[Cant. Solicitada]]</f>
        <v>0</v>
      </c>
      <c r="P507" s="77"/>
    </row>
    <row r="508" spans="2:16" s="10" customFormat="1" ht="96.75" customHeight="1" x14ac:dyDescent="0.25">
      <c r="B508" s="121">
        <v>11473</v>
      </c>
      <c r="C508" s="122" t="s">
        <v>543</v>
      </c>
      <c r="D508" s="121" t="s">
        <v>37</v>
      </c>
      <c r="E508" s="121">
        <v>5</v>
      </c>
      <c r="F508" s="57"/>
      <c r="G508" s="61"/>
      <c r="H508" s="70"/>
      <c r="I508" s="71"/>
      <c r="J508" s="72"/>
      <c r="K508" s="73"/>
      <c r="L508" s="74">
        <f>tCotizacion[[#This Row],[Cant. Solicitada]]*tCotizacion[[#This Row],[Vr Unitario (antes de IVA)]]</f>
        <v>0</v>
      </c>
      <c r="M508" s="75">
        <f>+tCotizacion[[#This Row],[Valor total (antes de IVA)]]*tCotizacion[[#This Row],[% de IVA (si aplica)]]</f>
        <v>0</v>
      </c>
      <c r="N508" s="76">
        <f>+tCotizacion[[#This Row],[Valor total (antes de IVA)]]+tCotizacion[[#This Row],[Valor total IVA]]</f>
        <v>0</v>
      </c>
      <c r="O508" s="76">
        <f>+tCotizacion[[#This Row],[Valor Total Item]]/tCotizacion[[#This Row],[Cant. Solicitada]]</f>
        <v>0</v>
      </c>
      <c r="P508" s="77"/>
    </row>
    <row r="509" spans="2:16" s="10" customFormat="1" ht="96.75" customHeight="1" x14ac:dyDescent="0.25">
      <c r="B509" s="121">
        <v>11474</v>
      </c>
      <c r="C509" s="122" t="s">
        <v>544</v>
      </c>
      <c r="D509" s="121" t="s">
        <v>37</v>
      </c>
      <c r="E509" s="121">
        <v>5</v>
      </c>
      <c r="F509" s="57"/>
      <c r="G509" s="61"/>
      <c r="H509" s="70"/>
      <c r="I509" s="71"/>
      <c r="J509" s="72"/>
      <c r="K509" s="73"/>
      <c r="L509" s="74">
        <f>tCotizacion[[#This Row],[Cant. Solicitada]]*tCotizacion[[#This Row],[Vr Unitario (antes de IVA)]]</f>
        <v>0</v>
      </c>
      <c r="M509" s="75">
        <f>+tCotizacion[[#This Row],[Valor total (antes de IVA)]]*tCotizacion[[#This Row],[% de IVA (si aplica)]]</f>
        <v>0</v>
      </c>
      <c r="N509" s="76">
        <f>+tCotizacion[[#This Row],[Valor total (antes de IVA)]]+tCotizacion[[#This Row],[Valor total IVA]]</f>
        <v>0</v>
      </c>
      <c r="O509" s="76">
        <f>+tCotizacion[[#This Row],[Valor Total Item]]/tCotizacion[[#This Row],[Cant. Solicitada]]</f>
        <v>0</v>
      </c>
      <c r="P509" s="77"/>
    </row>
    <row r="510" spans="2:16" s="10" customFormat="1" ht="96.75" customHeight="1" x14ac:dyDescent="0.25">
      <c r="B510" s="121">
        <v>11475</v>
      </c>
      <c r="C510" s="122" t="s">
        <v>545</v>
      </c>
      <c r="D510" s="121" t="s">
        <v>37</v>
      </c>
      <c r="E510" s="121">
        <v>5</v>
      </c>
      <c r="F510" s="57"/>
      <c r="G510" s="61"/>
      <c r="H510" s="70"/>
      <c r="I510" s="71"/>
      <c r="J510" s="72"/>
      <c r="K510" s="73"/>
      <c r="L510" s="74">
        <f>tCotizacion[[#This Row],[Cant. Solicitada]]*tCotizacion[[#This Row],[Vr Unitario (antes de IVA)]]</f>
        <v>0</v>
      </c>
      <c r="M510" s="75">
        <f>+tCotizacion[[#This Row],[Valor total (antes de IVA)]]*tCotizacion[[#This Row],[% de IVA (si aplica)]]</f>
        <v>0</v>
      </c>
      <c r="N510" s="76">
        <f>+tCotizacion[[#This Row],[Valor total (antes de IVA)]]+tCotizacion[[#This Row],[Valor total IVA]]</f>
        <v>0</v>
      </c>
      <c r="O510" s="76">
        <f>+tCotizacion[[#This Row],[Valor Total Item]]/tCotizacion[[#This Row],[Cant. Solicitada]]</f>
        <v>0</v>
      </c>
      <c r="P510" s="77"/>
    </row>
    <row r="511" spans="2:16" s="10" customFormat="1" ht="96.75" customHeight="1" x14ac:dyDescent="0.25">
      <c r="B511" s="121">
        <v>11476</v>
      </c>
      <c r="C511" s="122" t="s">
        <v>546</v>
      </c>
      <c r="D511" s="121" t="s">
        <v>37</v>
      </c>
      <c r="E511" s="121">
        <v>12</v>
      </c>
      <c r="F511" s="57"/>
      <c r="G511" s="61"/>
      <c r="H511" s="70"/>
      <c r="I511" s="71"/>
      <c r="J511" s="72"/>
      <c r="K511" s="73"/>
      <c r="L511" s="74">
        <f>tCotizacion[[#This Row],[Cant. Solicitada]]*tCotizacion[[#This Row],[Vr Unitario (antes de IVA)]]</f>
        <v>0</v>
      </c>
      <c r="M511" s="75">
        <f>+tCotizacion[[#This Row],[Valor total (antes de IVA)]]*tCotizacion[[#This Row],[% de IVA (si aplica)]]</f>
        <v>0</v>
      </c>
      <c r="N511" s="76">
        <f>+tCotizacion[[#This Row],[Valor total (antes de IVA)]]+tCotizacion[[#This Row],[Valor total IVA]]</f>
        <v>0</v>
      </c>
      <c r="O511" s="76">
        <f>+tCotizacion[[#This Row],[Valor Total Item]]/tCotizacion[[#This Row],[Cant. Solicitada]]</f>
        <v>0</v>
      </c>
      <c r="P511" s="77"/>
    </row>
    <row r="512" spans="2:16" s="10" customFormat="1" ht="96.75" customHeight="1" x14ac:dyDescent="0.25">
      <c r="B512" s="121">
        <v>11477</v>
      </c>
      <c r="C512" s="122" t="s">
        <v>547</v>
      </c>
      <c r="D512" s="121" t="s">
        <v>37</v>
      </c>
      <c r="E512" s="121">
        <v>2</v>
      </c>
      <c r="F512" s="57"/>
      <c r="G512" s="61"/>
      <c r="H512" s="70"/>
      <c r="I512" s="71"/>
      <c r="J512" s="72"/>
      <c r="K512" s="73"/>
      <c r="L512" s="74">
        <f>tCotizacion[[#This Row],[Cant. Solicitada]]*tCotizacion[[#This Row],[Vr Unitario (antes de IVA)]]</f>
        <v>0</v>
      </c>
      <c r="M512" s="75">
        <f>+tCotizacion[[#This Row],[Valor total (antes de IVA)]]*tCotizacion[[#This Row],[% de IVA (si aplica)]]</f>
        <v>0</v>
      </c>
      <c r="N512" s="76">
        <f>+tCotizacion[[#This Row],[Valor total (antes de IVA)]]+tCotizacion[[#This Row],[Valor total IVA]]</f>
        <v>0</v>
      </c>
      <c r="O512" s="76">
        <f>+tCotizacion[[#This Row],[Valor Total Item]]/tCotizacion[[#This Row],[Cant. Solicitada]]</f>
        <v>0</v>
      </c>
      <c r="P512" s="77"/>
    </row>
    <row r="513" spans="2:16" s="10" customFormat="1" ht="96.75" customHeight="1" x14ac:dyDescent="0.25">
      <c r="B513" s="121">
        <v>11478</v>
      </c>
      <c r="C513" s="122" t="s">
        <v>548</v>
      </c>
      <c r="D513" s="121" t="s">
        <v>37</v>
      </c>
      <c r="E513" s="121">
        <v>2</v>
      </c>
      <c r="F513" s="57"/>
      <c r="G513" s="61"/>
      <c r="H513" s="70"/>
      <c r="I513" s="71"/>
      <c r="J513" s="72"/>
      <c r="K513" s="73"/>
      <c r="L513" s="74">
        <f>tCotizacion[[#This Row],[Cant. Solicitada]]*tCotizacion[[#This Row],[Vr Unitario (antes de IVA)]]</f>
        <v>0</v>
      </c>
      <c r="M513" s="75">
        <f>+tCotizacion[[#This Row],[Valor total (antes de IVA)]]*tCotizacion[[#This Row],[% de IVA (si aplica)]]</f>
        <v>0</v>
      </c>
      <c r="N513" s="76">
        <f>+tCotizacion[[#This Row],[Valor total (antes de IVA)]]+tCotizacion[[#This Row],[Valor total IVA]]</f>
        <v>0</v>
      </c>
      <c r="O513" s="76">
        <f>+tCotizacion[[#This Row],[Valor Total Item]]/tCotizacion[[#This Row],[Cant. Solicitada]]</f>
        <v>0</v>
      </c>
      <c r="P513" s="77"/>
    </row>
    <row r="514" spans="2:16" s="10" customFormat="1" ht="96.75" customHeight="1" x14ac:dyDescent="0.25">
      <c r="B514" s="121">
        <v>11479</v>
      </c>
      <c r="C514" s="122" t="s">
        <v>549</v>
      </c>
      <c r="D514" s="121" t="s">
        <v>37</v>
      </c>
      <c r="E514" s="121">
        <v>2</v>
      </c>
      <c r="F514" s="57"/>
      <c r="G514" s="61"/>
      <c r="H514" s="70"/>
      <c r="I514" s="71"/>
      <c r="J514" s="72"/>
      <c r="K514" s="73"/>
      <c r="L514" s="74">
        <f>tCotizacion[[#This Row],[Cant. Solicitada]]*tCotizacion[[#This Row],[Vr Unitario (antes de IVA)]]</f>
        <v>0</v>
      </c>
      <c r="M514" s="75">
        <f>+tCotizacion[[#This Row],[Valor total (antes de IVA)]]*tCotizacion[[#This Row],[% de IVA (si aplica)]]</f>
        <v>0</v>
      </c>
      <c r="N514" s="76">
        <f>+tCotizacion[[#This Row],[Valor total (antes de IVA)]]+tCotizacion[[#This Row],[Valor total IVA]]</f>
        <v>0</v>
      </c>
      <c r="O514" s="76">
        <f>+tCotizacion[[#This Row],[Valor Total Item]]/tCotizacion[[#This Row],[Cant. Solicitada]]</f>
        <v>0</v>
      </c>
      <c r="P514" s="77"/>
    </row>
    <row r="515" spans="2:16" s="10" customFormat="1" ht="96.75" customHeight="1" x14ac:dyDescent="0.25">
      <c r="B515" s="121">
        <v>11480</v>
      </c>
      <c r="C515" s="122" t="s">
        <v>550</v>
      </c>
      <c r="D515" s="121" t="s">
        <v>37</v>
      </c>
      <c r="E515" s="121">
        <v>2</v>
      </c>
      <c r="F515" s="57"/>
      <c r="G515" s="61"/>
      <c r="H515" s="70"/>
      <c r="I515" s="71"/>
      <c r="J515" s="72"/>
      <c r="K515" s="73"/>
      <c r="L515" s="74">
        <f>tCotizacion[[#This Row],[Cant. Solicitada]]*tCotizacion[[#This Row],[Vr Unitario (antes de IVA)]]</f>
        <v>0</v>
      </c>
      <c r="M515" s="75">
        <f>+tCotizacion[[#This Row],[Valor total (antes de IVA)]]*tCotizacion[[#This Row],[% de IVA (si aplica)]]</f>
        <v>0</v>
      </c>
      <c r="N515" s="76">
        <f>+tCotizacion[[#This Row],[Valor total (antes de IVA)]]+tCotizacion[[#This Row],[Valor total IVA]]</f>
        <v>0</v>
      </c>
      <c r="O515" s="76">
        <f>+tCotizacion[[#This Row],[Valor Total Item]]/tCotizacion[[#This Row],[Cant. Solicitada]]</f>
        <v>0</v>
      </c>
      <c r="P515" s="77"/>
    </row>
    <row r="516" spans="2:16" s="10" customFormat="1" ht="96.75" customHeight="1" x14ac:dyDescent="0.25">
      <c r="B516" s="121">
        <v>11481</v>
      </c>
      <c r="C516" s="122" t="s">
        <v>551</v>
      </c>
      <c r="D516" s="121" t="s">
        <v>37</v>
      </c>
      <c r="E516" s="121">
        <v>2</v>
      </c>
      <c r="F516" s="57"/>
      <c r="G516" s="61"/>
      <c r="H516" s="70"/>
      <c r="I516" s="71"/>
      <c r="J516" s="72"/>
      <c r="K516" s="73"/>
      <c r="L516" s="74">
        <f>tCotizacion[[#This Row],[Cant. Solicitada]]*tCotizacion[[#This Row],[Vr Unitario (antes de IVA)]]</f>
        <v>0</v>
      </c>
      <c r="M516" s="75">
        <f>+tCotizacion[[#This Row],[Valor total (antes de IVA)]]*tCotizacion[[#This Row],[% de IVA (si aplica)]]</f>
        <v>0</v>
      </c>
      <c r="N516" s="76">
        <f>+tCotizacion[[#This Row],[Valor total (antes de IVA)]]+tCotizacion[[#This Row],[Valor total IVA]]</f>
        <v>0</v>
      </c>
      <c r="O516" s="76">
        <f>+tCotizacion[[#This Row],[Valor Total Item]]/tCotizacion[[#This Row],[Cant. Solicitada]]</f>
        <v>0</v>
      </c>
      <c r="P516" s="77"/>
    </row>
    <row r="517" spans="2:16" s="10" customFormat="1" ht="96.75" customHeight="1" x14ac:dyDescent="0.25">
      <c r="B517" s="121">
        <v>11482</v>
      </c>
      <c r="C517" s="122" t="s">
        <v>552</v>
      </c>
      <c r="D517" s="121" t="s">
        <v>37</v>
      </c>
      <c r="E517" s="121">
        <v>2</v>
      </c>
      <c r="F517" s="57"/>
      <c r="G517" s="61"/>
      <c r="H517" s="70"/>
      <c r="I517" s="71"/>
      <c r="J517" s="72"/>
      <c r="K517" s="73"/>
      <c r="L517" s="74">
        <f>tCotizacion[[#This Row],[Cant. Solicitada]]*tCotizacion[[#This Row],[Vr Unitario (antes de IVA)]]</f>
        <v>0</v>
      </c>
      <c r="M517" s="75">
        <f>+tCotizacion[[#This Row],[Valor total (antes de IVA)]]*tCotizacion[[#This Row],[% de IVA (si aplica)]]</f>
        <v>0</v>
      </c>
      <c r="N517" s="76">
        <f>+tCotizacion[[#This Row],[Valor total (antes de IVA)]]+tCotizacion[[#This Row],[Valor total IVA]]</f>
        <v>0</v>
      </c>
      <c r="O517" s="76">
        <f>+tCotizacion[[#This Row],[Valor Total Item]]/tCotizacion[[#This Row],[Cant. Solicitada]]</f>
        <v>0</v>
      </c>
      <c r="P517" s="77"/>
    </row>
    <row r="518" spans="2:16" s="10" customFormat="1" ht="96.75" customHeight="1" x14ac:dyDescent="0.25">
      <c r="B518" s="121">
        <v>11483</v>
      </c>
      <c r="C518" s="122" t="s">
        <v>553</v>
      </c>
      <c r="D518" s="121" t="s">
        <v>37</v>
      </c>
      <c r="E518" s="121">
        <v>2</v>
      </c>
      <c r="F518" s="57"/>
      <c r="G518" s="61"/>
      <c r="H518" s="70"/>
      <c r="I518" s="71"/>
      <c r="J518" s="72"/>
      <c r="K518" s="73"/>
      <c r="L518" s="74">
        <f>tCotizacion[[#This Row],[Cant. Solicitada]]*tCotizacion[[#This Row],[Vr Unitario (antes de IVA)]]</f>
        <v>0</v>
      </c>
      <c r="M518" s="75">
        <f>+tCotizacion[[#This Row],[Valor total (antes de IVA)]]*tCotizacion[[#This Row],[% de IVA (si aplica)]]</f>
        <v>0</v>
      </c>
      <c r="N518" s="76">
        <f>+tCotizacion[[#This Row],[Valor total (antes de IVA)]]+tCotizacion[[#This Row],[Valor total IVA]]</f>
        <v>0</v>
      </c>
      <c r="O518" s="76">
        <f>+tCotizacion[[#This Row],[Valor Total Item]]/tCotizacion[[#This Row],[Cant. Solicitada]]</f>
        <v>0</v>
      </c>
      <c r="P518" s="77"/>
    </row>
    <row r="519" spans="2:16" s="10" customFormat="1" ht="96.75" customHeight="1" x14ac:dyDescent="0.25">
      <c r="B519" s="121">
        <v>11484</v>
      </c>
      <c r="C519" s="122" t="s">
        <v>554</v>
      </c>
      <c r="D519" s="121" t="s">
        <v>37</v>
      </c>
      <c r="E519" s="121">
        <v>2</v>
      </c>
      <c r="F519" s="57"/>
      <c r="G519" s="61"/>
      <c r="H519" s="70"/>
      <c r="I519" s="71"/>
      <c r="J519" s="72"/>
      <c r="K519" s="73"/>
      <c r="L519" s="74">
        <f>tCotizacion[[#This Row],[Cant. Solicitada]]*tCotizacion[[#This Row],[Vr Unitario (antes de IVA)]]</f>
        <v>0</v>
      </c>
      <c r="M519" s="75">
        <f>+tCotizacion[[#This Row],[Valor total (antes de IVA)]]*tCotizacion[[#This Row],[% de IVA (si aplica)]]</f>
        <v>0</v>
      </c>
      <c r="N519" s="76">
        <f>+tCotizacion[[#This Row],[Valor total (antes de IVA)]]+tCotizacion[[#This Row],[Valor total IVA]]</f>
        <v>0</v>
      </c>
      <c r="O519" s="76">
        <f>+tCotizacion[[#This Row],[Valor Total Item]]/tCotizacion[[#This Row],[Cant. Solicitada]]</f>
        <v>0</v>
      </c>
      <c r="P519" s="77"/>
    </row>
    <row r="520" spans="2:16" s="10" customFormat="1" ht="96.75" customHeight="1" x14ac:dyDescent="0.25">
      <c r="B520" s="121">
        <v>11485</v>
      </c>
      <c r="C520" s="122" t="s">
        <v>555</v>
      </c>
      <c r="D520" s="121" t="s">
        <v>37</v>
      </c>
      <c r="E520" s="121">
        <v>2</v>
      </c>
      <c r="F520" s="57"/>
      <c r="G520" s="61"/>
      <c r="H520" s="70"/>
      <c r="I520" s="71"/>
      <c r="J520" s="72"/>
      <c r="K520" s="73"/>
      <c r="L520" s="74">
        <f>tCotizacion[[#This Row],[Cant. Solicitada]]*tCotizacion[[#This Row],[Vr Unitario (antes de IVA)]]</f>
        <v>0</v>
      </c>
      <c r="M520" s="75">
        <f>+tCotizacion[[#This Row],[Valor total (antes de IVA)]]*tCotizacion[[#This Row],[% de IVA (si aplica)]]</f>
        <v>0</v>
      </c>
      <c r="N520" s="76">
        <f>+tCotizacion[[#This Row],[Valor total (antes de IVA)]]+tCotizacion[[#This Row],[Valor total IVA]]</f>
        <v>0</v>
      </c>
      <c r="O520" s="76">
        <f>+tCotizacion[[#This Row],[Valor Total Item]]/tCotizacion[[#This Row],[Cant. Solicitada]]</f>
        <v>0</v>
      </c>
      <c r="P520" s="77"/>
    </row>
    <row r="521" spans="2:16" s="10" customFormat="1" ht="96.75" customHeight="1" x14ac:dyDescent="0.25">
      <c r="B521" s="121">
        <v>11486</v>
      </c>
      <c r="C521" s="122" t="s">
        <v>556</v>
      </c>
      <c r="D521" s="121" t="s">
        <v>37</v>
      </c>
      <c r="E521" s="121">
        <v>2</v>
      </c>
      <c r="F521" s="57"/>
      <c r="G521" s="61"/>
      <c r="H521" s="70"/>
      <c r="I521" s="71"/>
      <c r="J521" s="72"/>
      <c r="K521" s="73"/>
      <c r="L521" s="74">
        <f>tCotizacion[[#This Row],[Cant. Solicitada]]*tCotizacion[[#This Row],[Vr Unitario (antes de IVA)]]</f>
        <v>0</v>
      </c>
      <c r="M521" s="75">
        <f>+tCotizacion[[#This Row],[Valor total (antes de IVA)]]*tCotizacion[[#This Row],[% de IVA (si aplica)]]</f>
        <v>0</v>
      </c>
      <c r="N521" s="76">
        <f>+tCotizacion[[#This Row],[Valor total (antes de IVA)]]+tCotizacion[[#This Row],[Valor total IVA]]</f>
        <v>0</v>
      </c>
      <c r="O521" s="76">
        <f>+tCotizacion[[#This Row],[Valor Total Item]]/tCotizacion[[#This Row],[Cant. Solicitada]]</f>
        <v>0</v>
      </c>
      <c r="P521" s="77"/>
    </row>
    <row r="522" spans="2:16" s="10" customFormat="1" ht="96.75" customHeight="1" x14ac:dyDescent="0.25">
      <c r="B522" s="121">
        <v>11487</v>
      </c>
      <c r="C522" s="122" t="s">
        <v>557</v>
      </c>
      <c r="D522" s="121" t="s">
        <v>37</v>
      </c>
      <c r="E522" s="121">
        <v>2</v>
      </c>
      <c r="F522" s="57"/>
      <c r="G522" s="61"/>
      <c r="H522" s="70"/>
      <c r="I522" s="71"/>
      <c r="J522" s="72"/>
      <c r="K522" s="73"/>
      <c r="L522" s="74">
        <f>tCotizacion[[#This Row],[Cant. Solicitada]]*tCotizacion[[#This Row],[Vr Unitario (antes de IVA)]]</f>
        <v>0</v>
      </c>
      <c r="M522" s="75">
        <f>+tCotizacion[[#This Row],[Valor total (antes de IVA)]]*tCotizacion[[#This Row],[% de IVA (si aplica)]]</f>
        <v>0</v>
      </c>
      <c r="N522" s="76">
        <f>+tCotizacion[[#This Row],[Valor total (antes de IVA)]]+tCotizacion[[#This Row],[Valor total IVA]]</f>
        <v>0</v>
      </c>
      <c r="O522" s="76">
        <f>+tCotizacion[[#This Row],[Valor Total Item]]/tCotizacion[[#This Row],[Cant. Solicitada]]</f>
        <v>0</v>
      </c>
      <c r="P522" s="77"/>
    </row>
    <row r="523" spans="2:16" s="10" customFormat="1" ht="96.75" customHeight="1" x14ac:dyDescent="0.25">
      <c r="B523" s="121">
        <v>11488</v>
      </c>
      <c r="C523" s="122" t="s">
        <v>558</v>
      </c>
      <c r="D523" s="121" t="s">
        <v>37</v>
      </c>
      <c r="E523" s="121">
        <v>2</v>
      </c>
      <c r="F523" s="57"/>
      <c r="G523" s="61"/>
      <c r="H523" s="70"/>
      <c r="I523" s="71"/>
      <c r="J523" s="72"/>
      <c r="K523" s="73"/>
      <c r="L523" s="74">
        <f>tCotizacion[[#This Row],[Cant. Solicitada]]*tCotizacion[[#This Row],[Vr Unitario (antes de IVA)]]</f>
        <v>0</v>
      </c>
      <c r="M523" s="75">
        <f>+tCotizacion[[#This Row],[Valor total (antes de IVA)]]*tCotizacion[[#This Row],[% de IVA (si aplica)]]</f>
        <v>0</v>
      </c>
      <c r="N523" s="76">
        <f>+tCotizacion[[#This Row],[Valor total (antes de IVA)]]+tCotizacion[[#This Row],[Valor total IVA]]</f>
        <v>0</v>
      </c>
      <c r="O523" s="76">
        <f>+tCotizacion[[#This Row],[Valor Total Item]]/tCotizacion[[#This Row],[Cant. Solicitada]]</f>
        <v>0</v>
      </c>
      <c r="P523" s="77"/>
    </row>
    <row r="524" spans="2:16" s="10" customFormat="1" ht="96.75" customHeight="1" x14ac:dyDescent="0.25">
      <c r="B524" s="121">
        <v>11489</v>
      </c>
      <c r="C524" s="122" t="s">
        <v>559</v>
      </c>
      <c r="D524" s="121" t="s">
        <v>37</v>
      </c>
      <c r="E524" s="121">
        <v>3</v>
      </c>
      <c r="F524" s="57"/>
      <c r="G524" s="61"/>
      <c r="H524" s="70"/>
      <c r="I524" s="71"/>
      <c r="J524" s="72"/>
      <c r="K524" s="73"/>
      <c r="L524" s="74">
        <f>tCotizacion[[#This Row],[Cant. Solicitada]]*tCotizacion[[#This Row],[Vr Unitario (antes de IVA)]]</f>
        <v>0</v>
      </c>
      <c r="M524" s="75">
        <f>+tCotizacion[[#This Row],[Valor total (antes de IVA)]]*tCotizacion[[#This Row],[% de IVA (si aplica)]]</f>
        <v>0</v>
      </c>
      <c r="N524" s="76">
        <f>+tCotizacion[[#This Row],[Valor total (antes de IVA)]]+tCotizacion[[#This Row],[Valor total IVA]]</f>
        <v>0</v>
      </c>
      <c r="O524" s="76">
        <f>+tCotizacion[[#This Row],[Valor Total Item]]/tCotizacion[[#This Row],[Cant. Solicitada]]</f>
        <v>0</v>
      </c>
      <c r="P524" s="77"/>
    </row>
    <row r="525" spans="2:16" s="10" customFormat="1" ht="96.75" customHeight="1" x14ac:dyDescent="0.25">
      <c r="B525" s="121">
        <v>11490</v>
      </c>
      <c r="C525" s="122" t="s">
        <v>560</v>
      </c>
      <c r="D525" s="121" t="s">
        <v>37</v>
      </c>
      <c r="E525" s="121">
        <v>3</v>
      </c>
      <c r="F525" s="57"/>
      <c r="G525" s="61"/>
      <c r="H525" s="70"/>
      <c r="I525" s="71"/>
      <c r="J525" s="72"/>
      <c r="K525" s="73"/>
      <c r="L525" s="74">
        <f>tCotizacion[[#This Row],[Cant. Solicitada]]*tCotizacion[[#This Row],[Vr Unitario (antes de IVA)]]</f>
        <v>0</v>
      </c>
      <c r="M525" s="75">
        <f>+tCotizacion[[#This Row],[Valor total (antes de IVA)]]*tCotizacion[[#This Row],[% de IVA (si aplica)]]</f>
        <v>0</v>
      </c>
      <c r="N525" s="76">
        <f>+tCotizacion[[#This Row],[Valor total (antes de IVA)]]+tCotizacion[[#This Row],[Valor total IVA]]</f>
        <v>0</v>
      </c>
      <c r="O525" s="76">
        <f>+tCotizacion[[#This Row],[Valor Total Item]]/tCotizacion[[#This Row],[Cant. Solicitada]]</f>
        <v>0</v>
      </c>
      <c r="P525" s="77"/>
    </row>
    <row r="526" spans="2:16" s="10" customFormat="1" ht="96.75" customHeight="1" x14ac:dyDescent="0.25">
      <c r="B526" s="121">
        <v>11491</v>
      </c>
      <c r="C526" s="122" t="s">
        <v>561</v>
      </c>
      <c r="D526" s="121" t="s">
        <v>37</v>
      </c>
      <c r="E526" s="121">
        <v>3</v>
      </c>
      <c r="F526" s="57"/>
      <c r="G526" s="61"/>
      <c r="H526" s="70"/>
      <c r="I526" s="71"/>
      <c r="J526" s="72"/>
      <c r="K526" s="73"/>
      <c r="L526" s="74">
        <f>tCotizacion[[#This Row],[Cant. Solicitada]]*tCotizacion[[#This Row],[Vr Unitario (antes de IVA)]]</f>
        <v>0</v>
      </c>
      <c r="M526" s="75">
        <f>+tCotizacion[[#This Row],[Valor total (antes de IVA)]]*tCotizacion[[#This Row],[% de IVA (si aplica)]]</f>
        <v>0</v>
      </c>
      <c r="N526" s="76">
        <f>+tCotizacion[[#This Row],[Valor total (antes de IVA)]]+tCotizacion[[#This Row],[Valor total IVA]]</f>
        <v>0</v>
      </c>
      <c r="O526" s="76">
        <f>+tCotizacion[[#This Row],[Valor Total Item]]/tCotizacion[[#This Row],[Cant. Solicitada]]</f>
        <v>0</v>
      </c>
      <c r="P526" s="77"/>
    </row>
    <row r="527" spans="2:16" s="10" customFormat="1" ht="96.75" customHeight="1" x14ac:dyDescent="0.25">
      <c r="B527" s="121">
        <v>11492</v>
      </c>
      <c r="C527" s="122" t="s">
        <v>562</v>
      </c>
      <c r="D527" s="121" t="s">
        <v>37</v>
      </c>
      <c r="E527" s="121">
        <v>3</v>
      </c>
      <c r="F527" s="57"/>
      <c r="G527" s="61"/>
      <c r="H527" s="70"/>
      <c r="I527" s="71"/>
      <c r="J527" s="72"/>
      <c r="K527" s="73"/>
      <c r="L527" s="74">
        <f>tCotizacion[[#This Row],[Cant. Solicitada]]*tCotizacion[[#This Row],[Vr Unitario (antes de IVA)]]</f>
        <v>0</v>
      </c>
      <c r="M527" s="75">
        <f>+tCotizacion[[#This Row],[Valor total (antes de IVA)]]*tCotizacion[[#This Row],[% de IVA (si aplica)]]</f>
        <v>0</v>
      </c>
      <c r="N527" s="76">
        <f>+tCotizacion[[#This Row],[Valor total (antes de IVA)]]+tCotizacion[[#This Row],[Valor total IVA]]</f>
        <v>0</v>
      </c>
      <c r="O527" s="76">
        <f>+tCotizacion[[#This Row],[Valor Total Item]]/tCotizacion[[#This Row],[Cant. Solicitada]]</f>
        <v>0</v>
      </c>
      <c r="P527" s="77"/>
    </row>
    <row r="528" spans="2:16" s="10" customFormat="1" ht="96.75" customHeight="1" x14ac:dyDescent="0.25">
      <c r="B528" s="121">
        <v>11493</v>
      </c>
      <c r="C528" s="122" t="s">
        <v>563</v>
      </c>
      <c r="D528" s="121" t="s">
        <v>37</v>
      </c>
      <c r="E528" s="121">
        <v>2</v>
      </c>
      <c r="F528" s="57"/>
      <c r="G528" s="61"/>
      <c r="H528" s="70"/>
      <c r="I528" s="71"/>
      <c r="J528" s="72"/>
      <c r="K528" s="73"/>
      <c r="L528" s="74">
        <f>tCotizacion[[#This Row],[Cant. Solicitada]]*tCotizacion[[#This Row],[Vr Unitario (antes de IVA)]]</f>
        <v>0</v>
      </c>
      <c r="M528" s="75">
        <f>+tCotizacion[[#This Row],[Valor total (antes de IVA)]]*tCotizacion[[#This Row],[% de IVA (si aplica)]]</f>
        <v>0</v>
      </c>
      <c r="N528" s="76">
        <f>+tCotizacion[[#This Row],[Valor total (antes de IVA)]]+tCotizacion[[#This Row],[Valor total IVA]]</f>
        <v>0</v>
      </c>
      <c r="O528" s="76">
        <f>+tCotizacion[[#This Row],[Valor Total Item]]/tCotizacion[[#This Row],[Cant. Solicitada]]</f>
        <v>0</v>
      </c>
      <c r="P528" s="77"/>
    </row>
    <row r="529" spans="2:16" s="10" customFormat="1" ht="96.75" customHeight="1" x14ac:dyDescent="0.25">
      <c r="B529" s="121">
        <v>11501</v>
      </c>
      <c r="C529" s="122" t="s">
        <v>564</v>
      </c>
      <c r="D529" s="121" t="s">
        <v>37</v>
      </c>
      <c r="E529" s="121">
        <v>2</v>
      </c>
      <c r="F529" s="57"/>
      <c r="G529" s="61"/>
      <c r="H529" s="70"/>
      <c r="I529" s="71"/>
      <c r="J529" s="72"/>
      <c r="K529" s="73"/>
      <c r="L529" s="74">
        <f>tCotizacion[[#This Row],[Cant. Solicitada]]*tCotizacion[[#This Row],[Vr Unitario (antes de IVA)]]</f>
        <v>0</v>
      </c>
      <c r="M529" s="75">
        <f>+tCotizacion[[#This Row],[Valor total (antes de IVA)]]*tCotizacion[[#This Row],[% de IVA (si aplica)]]</f>
        <v>0</v>
      </c>
      <c r="N529" s="76">
        <f>+tCotizacion[[#This Row],[Valor total (antes de IVA)]]+tCotizacion[[#This Row],[Valor total IVA]]</f>
        <v>0</v>
      </c>
      <c r="O529" s="76">
        <f>+tCotizacion[[#This Row],[Valor Total Item]]/tCotizacion[[#This Row],[Cant. Solicitada]]</f>
        <v>0</v>
      </c>
      <c r="P529" s="77"/>
    </row>
    <row r="530" spans="2:16" s="10" customFormat="1" ht="96.75" customHeight="1" x14ac:dyDescent="0.25">
      <c r="B530" s="121">
        <v>11507</v>
      </c>
      <c r="C530" s="122" t="s">
        <v>565</v>
      </c>
      <c r="D530" s="121" t="s">
        <v>37</v>
      </c>
      <c r="E530" s="121">
        <v>1</v>
      </c>
      <c r="F530" s="57"/>
      <c r="G530" s="61"/>
      <c r="H530" s="70"/>
      <c r="I530" s="71"/>
      <c r="J530" s="72"/>
      <c r="K530" s="73"/>
      <c r="L530" s="74">
        <f>tCotizacion[[#This Row],[Cant. Solicitada]]*tCotizacion[[#This Row],[Vr Unitario (antes de IVA)]]</f>
        <v>0</v>
      </c>
      <c r="M530" s="75">
        <f>+tCotizacion[[#This Row],[Valor total (antes de IVA)]]*tCotizacion[[#This Row],[% de IVA (si aplica)]]</f>
        <v>0</v>
      </c>
      <c r="N530" s="76">
        <f>+tCotizacion[[#This Row],[Valor total (antes de IVA)]]+tCotizacion[[#This Row],[Valor total IVA]]</f>
        <v>0</v>
      </c>
      <c r="O530" s="76">
        <f>+tCotizacion[[#This Row],[Valor Total Item]]/tCotizacion[[#This Row],[Cant. Solicitada]]</f>
        <v>0</v>
      </c>
      <c r="P530" s="77"/>
    </row>
    <row r="531" spans="2:16" s="10" customFormat="1" ht="96.75" customHeight="1" x14ac:dyDescent="0.25">
      <c r="B531" s="121">
        <v>11508</v>
      </c>
      <c r="C531" s="122" t="s">
        <v>566</v>
      </c>
      <c r="D531" s="121" t="s">
        <v>37</v>
      </c>
      <c r="E531" s="121">
        <v>6</v>
      </c>
      <c r="F531" s="57"/>
      <c r="G531" s="61"/>
      <c r="H531" s="70"/>
      <c r="I531" s="71"/>
      <c r="J531" s="72"/>
      <c r="K531" s="73"/>
      <c r="L531" s="74">
        <f>tCotizacion[[#This Row],[Cant. Solicitada]]*tCotizacion[[#This Row],[Vr Unitario (antes de IVA)]]</f>
        <v>0</v>
      </c>
      <c r="M531" s="75">
        <f>+tCotizacion[[#This Row],[Valor total (antes de IVA)]]*tCotizacion[[#This Row],[% de IVA (si aplica)]]</f>
        <v>0</v>
      </c>
      <c r="N531" s="76">
        <f>+tCotizacion[[#This Row],[Valor total (antes de IVA)]]+tCotizacion[[#This Row],[Valor total IVA]]</f>
        <v>0</v>
      </c>
      <c r="O531" s="76">
        <f>+tCotizacion[[#This Row],[Valor Total Item]]/tCotizacion[[#This Row],[Cant. Solicitada]]</f>
        <v>0</v>
      </c>
      <c r="P531" s="77"/>
    </row>
    <row r="532" spans="2:16" s="10" customFormat="1" ht="96.75" customHeight="1" x14ac:dyDescent="0.25">
      <c r="B532" s="121">
        <v>11509</v>
      </c>
      <c r="C532" s="122" t="s">
        <v>567</v>
      </c>
      <c r="D532" s="121" t="s">
        <v>37</v>
      </c>
      <c r="E532" s="121">
        <v>12</v>
      </c>
      <c r="F532" s="57"/>
      <c r="G532" s="61"/>
      <c r="H532" s="70"/>
      <c r="I532" s="71"/>
      <c r="J532" s="72"/>
      <c r="K532" s="73"/>
      <c r="L532" s="74">
        <f>tCotizacion[[#This Row],[Cant. Solicitada]]*tCotizacion[[#This Row],[Vr Unitario (antes de IVA)]]</f>
        <v>0</v>
      </c>
      <c r="M532" s="75">
        <f>+tCotizacion[[#This Row],[Valor total (antes de IVA)]]*tCotizacion[[#This Row],[% de IVA (si aplica)]]</f>
        <v>0</v>
      </c>
      <c r="N532" s="76">
        <f>+tCotizacion[[#This Row],[Valor total (antes de IVA)]]+tCotizacion[[#This Row],[Valor total IVA]]</f>
        <v>0</v>
      </c>
      <c r="O532" s="76">
        <f>+tCotizacion[[#This Row],[Valor Total Item]]/tCotizacion[[#This Row],[Cant. Solicitada]]</f>
        <v>0</v>
      </c>
      <c r="P532" s="77"/>
    </row>
    <row r="533" spans="2:16" s="10" customFormat="1" ht="96.75" customHeight="1" x14ac:dyDescent="0.25">
      <c r="B533" s="121">
        <v>11510</v>
      </c>
      <c r="C533" s="122" t="s">
        <v>568</v>
      </c>
      <c r="D533" s="121" t="s">
        <v>37</v>
      </c>
      <c r="E533" s="121">
        <v>4</v>
      </c>
      <c r="F533" s="57"/>
      <c r="G533" s="61"/>
      <c r="H533" s="70"/>
      <c r="I533" s="71"/>
      <c r="J533" s="72"/>
      <c r="K533" s="73"/>
      <c r="L533" s="74">
        <f>tCotizacion[[#This Row],[Cant. Solicitada]]*tCotizacion[[#This Row],[Vr Unitario (antes de IVA)]]</f>
        <v>0</v>
      </c>
      <c r="M533" s="75">
        <f>+tCotizacion[[#This Row],[Valor total (antes de IVA)]]*tCotizacion[[#This Row],[% de IVA (si aplica)]]</f>
        <v>0</v>
      </c>
      <c r="N533" s="76">
        <f>+tCotizacion[[#This Row],[Valor total (antes de IVA)]]+tCotizacion[[#This Row],[Valor total IVA]]</f>
        <v>0</v>
      </c>
      <c r="O533" s="76">
        <f>+tCotizacion[[#This Row],[Valor Total Item]]/tCotizacion[[#This Row],[Cant. Solicitada]]</f>
        <v>0</v>
      </c>
      <c r="P533" s="77"/>
    </row>
    <row r="534" spans="2:16" s="10" customFormat="1" ht="96.75" customHeight="1" x14ac:dyDescent="0.25">
      <c r="B534" s="121">
        <v>11511</v>
      </c>
      <c r="C534" s="122" t="s">
        <v>569</v>
      </c>
      <c r="D534" s="121" t="s">
        <v>37</v>
      </c>
      <c r="E534" s="121">
        <v>6</v>
      </c>
      <c r="F534" s="57"/>
      <c r="G534" s="61"/>
      <c r="H534" s="70"/>
      <c r="I534" s="71"/>
      <c r="J534" s="72"/>
      <c r="K534" s="73"/>
      <c r="L534" s="74">
        <f>tCotizacion[[#This Row],[Cant. Solicitada]]*tCotizacion[[#This Row],[Vr Unitario (antes de IVA)]]</f>
        <v>0</v>
      </c>
      <c r="M534" s="75">
        <f>+tCotizacion[[#This Row],[Valor total (antes de IVA)]]*tCotizacion[[#This Row],[% de IVA (si aplica)]]</f>
        <v>0</v>
      </c>
      <c r="N534" s="76">
        <f>+tCotizacion[[#This Row],[Valor total (antes de IVA)]]+tCotizacion[[#This Row],[Valor total IVA]]</f>
        <v>0</v>
      </c>
      <c r="O534" s="76">
        <f>+tCotizacion[[#This Row],[Valor Total Item]]/tCotizacion[[#This Row],[Cant. Solicitada]]</f>
        <v>0</v>
      </c>
      <c r="P534" s="77"/>
    </row>
    <row r="535" spans="2:16" s="10" customFormat="1" ht="96.75" customHeight="1" x14ac:dyDescent="0.25">
      <c r="B535" s="121">
        <v>11512</v>
      </c>
      <c r="C535" s="122" t="s">
        <v>570</v>
      </c>
      <c r="D535" s="121" t="s">
        <v>37</v>
      </c>
      <c r="E535" s="121">
        <v>1</v>
      </c>
      <c r="F535" s="57"/>
      <c r="G535" s="61"/>
      <c r="H535" s="70"/>
      <c r="I535" s="71"/>
      <c r="J535" s="72"/>
      <c r="K535" s="73"/>
      <c r="L535" s="74">
        <f>tCotizacion[[#This Row],[Cant. Solicitada]]*tCotizacion[[#This Row],[Vr Unitario (antes de IVA)]]</f>
        <v>0</v>
      </c>
      <c r="M535" s="75">
        <f>+tCotizacion[[#This Row],[Valor total (antes de IVA)]]*tCotizacion[[#This Row],[% de IVA (si aplica)]]</f>
        <v>0</v>
      </c>
      <c r="N535" s="76">
        <f>+tCotizacion[[#This Row],[Valor total (antes de IVA)]]+tCotizacion[[#This Row],[Valor total IVA]]</f>
        <v>0</v>
      </c>
      <c r="O535" s="76">
        <f>+tCotizacion[[#This Row],[Valor Total Item]]/tCotizacion[[#This Row],[Cant. Solicitada]]</f>
        <v>0</v>
      </c>
      <c r="P535" s="77"/>
    </row>
    <row r="536" spans="2:16" s="10" customFormat="1" ht="96.75" customHeight="1" x14ac:dyDescent="0.25">
      <c r="B536" s="121">
        <v>11513</v>
      </c>
      <c r="C536" s="122" t="s">
        <v>571</v>
      </c>
      <c r="D536" s="121" t="s">
        <v>37</v>
      </c>
      <c r="E536" s="121">
        <v>1</v>
      </c>
      <c r="F536" s="57"/>
      <c r="G536" s="61"/>
      <c r="H536" s="70"/>
      <c r="I536" s="71"/>
      <c r="J536" s="72"/>
      <c r="K536" s="73"/>
      <c r="L536" s="74">
        <f>tCotizacion[[#This Row],[Cant. Solicitada]]*tCotizacion[[#This Row],[Vr Unitario (antes de IVA)]]</f>
        <v>0</v>
      </c>
      <c r="M536" s="75">
        <f>+tCotizacion[[#This Row],[Valor total (antes de IVA)]]*tCotizacion[[#This Row],[% de IVA (si aplica)]]</f>
        <v>0</v>
      </c>
      <c r="N536" s="76">
        <f>+tCotizacion[[#This Row],[Valor total (antes de IVA)]]+tCotizacion[[#This Row],[Valor total IVA]]</f>
        <v>0</v>
      </c>
      <c r="O536" s="76">
        <f>+tCotizacion[[#This Row],[Valor Total Item]]/tCotizacion[[#This Row],[Cant. Solicitada]]</f>
        <v>0</v>
      </c>
      <c r="P536" s="77"/>
    </row>
    <row r="537" spans="2:16" s="10" customFormat="1" ht="96.75" customHeight="1" x14ac:dyDescent="0.25">
      <c r="B537" s="121">
        <v>11514</v>
      </c>
      <c r="C537" s="122" t="s">
        <v>572</v>
      </c>
      <c r="D537" s="121" t="s">
        <v>37</v>
      </c>
      <c r="E537" s="121">
        <v>1</v>
      </c>
      <c r="F537" s="57"/>
      <c r="G537" s="61"/>
      <c r="H537" s="70"/>
      <c r="I537" s="71"/>
      <c r="J537" s="72"/>
      <c r="K537" s="73"/>
      <c r="L537" s="74">
        <f>tCotizacion[[#This Row],[Cant. Solicitada]]*tCotizacion[[#This Row],[Vr Unitario (antes de IVA)]]</f>
        <v>0</v>
      </c>
      <c r="M537" s="75">
        <f>+tCotizacion[[#This Row],[Valor total (antes de IVA)]]*tCotizacion[[#This Row],[% de IVA (si aplica)]]</f>
        <v>0</v>
      </c>
      <c r="N537" s="76">
        <f>+tCotizacion[[#This Row],[Valor total (antes de IVA)]]+tCotizacion[[#This Row],[Valor total IVA]]</f>
        <v>0</v>
      </c>
      <c r="O537" s="76">
        <f>+tCotizacion[[#This Row],[Valor Total Item]]/tCotizacion[[#This Row],[Cant. Solicitada]]</f>
        <v>0</v>
      </c>
      <c r="P537" s="77"/>
    </row>
    <row r="538" spans="2:16" s="10" customFormat="1" ht="96.75" customHeight="1" x14ac:dyDescent="0.25">
      <c r="B538" s="121">
        <v>11515</v>
      </c>
      <c r="C538" s="122" t="s">
        <v>573</v>
      </c>
      <c r="D538" s="121" t="s">
        <v>37</v>
      </c>
      <c r="E538" s="121">
        <v>1</v>
      </c>
      <c r="F538" s="57"/>
      <c r="G538" s="61"/>
      <c r="H538" s="70"/>
      <c r="I538" s="71"/>
      <c r="J538" s="72"/>
      <c r="K538" s="73"/>
      <c r="L538" s="74">
        <f>tCotizacion[[#This Row],[Cant. Solicitada]]*tCotizacion[[#This Row],[Vr Unitario (antes de IVA)]]</f>
        <v>0</v>
      </c>
      <c r="M538" s="75">
        <f>+tCotizacion[[#This Row],[Valor total (antes de IVA)]]*tCotizacion[[#This Row],[% de IVA (si aplica)]]</f>
        <v>0</v>
      </c>
      <c r="N538" s="76">
        <f>+tCotizacion[[#This Row],[Valor total (antes de IVA)]]+tCotizacion[[#This Row],[Valor total IVA]]</f>
        <v>0</v>
      </c>
      <c r="O538" s="76">
        <f>+tCotizacion[[#This Row],[Valor Total Item]]/tCotizacion[[#This Row],[Cant. Solicitada]]</f>
        <v>0</v>
      </c>
      <c r="P538" s="77"/>
    </row>
    <row r="539" spans="2:16" s="10" customFormat="1" ht="96.75" customHeight="1" x14ac:dyDescent="0.25">
      <c r="B539" s="121">
        <v>11516</v>
      </c>
      <c r="C539" s="122" t="s">
        <v>574</v>
      </c>
      <c r="D539" s="121" t="s">
        <v>37</v>
      </c>
      <c r="E539" s="121">
        <v>1</v>
      </c>
      <c r="F539" s="57"/>
      <c r="G539" s="61"/>
      <c r="H539" s="70"/>
      <c r="I539" s="71"/>
      <c r="J539" s="72"/>
      <c r="K539" s="73"/>
      <c r="L539" s="74">
        <f>tCotizacion[[#This Row],[Cant. Solicitada]]*tCotizacion[[#This Row],[Vr Unitario (antes de IVA)]]</f>
        <v>0</v>
      </c>
      <c r="M539" s="75">
        <f>+tCotizacion[[#This Row],[Valor total (antes de IVA)]]*tCotizacion[[#This Row],[% de IVA (si aplica)]]</f>
        <v>0</v>
      </c>
      <c r="N539" s="76">
        <f>+tCotizacion[[#This Row],[Valor total (antes de IVA)]]+tCotizacion[[#This Row],[Valor total IVA]]</f>
        <v>0</v>
      </c>
      <c r="O539" s="76">
        <f>+tCotizacion[[#This Row],[Valor Total Item]]/tCotizacion[[#This Row],[Cant. Solicitada]]</f>
        <v>0</v>
      </c>
      <c r="P539" s="77"/>
    </row>
    <row r="540" spans="2:16" s="10" customFormat="1" ht="96.75" customHeight="1" x14ac:dyDescent="0.25">
      <c r="B540" s="121">
        <v>11517</v>
      </c>
      <c r="C540" s="122" t="s">
        <v>575</v>
      </c>
      <c r="D540" s="121" t="s">
        <v>37</v>
      </c>
      <c r="E540" s="121">
        <v>1</v>
      </c>
      <c r="F540" s="57"/>
      <c r="G540" s="61"/>
      <c r="H540" s="70"/>
      <c r="I540" s="71"/>
      <c r="J540" s="72"/>
      <c r="K540" s="73"/>
      <c r="L540" s="74">
        <f>tCotizacion[[#This Row],[Cant. Solicitada]]*tCotizacion[[#This Row],[Vr Unitario (antes de IVA)]]</f>
        <v>0</v>
      </c>
      <c r="M540" s="75">
        <f>+tCotizacion[[#This Row],[Valor total (antes de IVA)]]*tCotizacion[[#This Row],[% de IVA (si aplica)]]</f>
        <v>0</v>
      </c>
      <c r="N540" s="76">
        <f>+tCotizacion[[#This Row],[Valor total (antes de IVA)]]+tCotizacion[[#This Row],[Valor total IVA]]</f>
        <v>0</v>
      </c>
      <c r="O540" s="76">
        <f>+tCotizacion[[#This Row],[Valor Total Item]]/tCotizacion[[#This Row],[Cant. Solicitada]]</f>
        <v>0</v>
      </c>
      <c r="P540" s="77"/>
    </row>
    <row r="541" spans="2:16" s="10" customFormat="1" ht="96.75" customHeight="1" x14ac:dyDescent="0.25">
      <c r="B541" s="121">
        <v>11518</v>
      </c>
      <c r="C541" s="122" t="s">
        <v>576</v>
      </c>
      <c r="D541" s="121" t="s">
        <v>37</v>
      </c>
      <c r="E541" s="121">
        <v>1</v>
      </c>
      <c r="F541" s="57"/>
      <c r="G541" s="61"/>
      <c r="H541" s="70"/>
      <c r="I541" s="71"/>
      <c r="J541" s="72"/>
      <c r="K541" s="73"/>
      <c r="L541" s="74">
        <f>tCotizacion[[#This Row],[Cant. Solicitada]]*tCotizacion[[#This Row],[Vr Unitario (antes de IVA)]]</f>
        <v>0</v>
      </c>
      <c r="M541" s="75">
        <f>+tCotizacion[[#This Row],[Valor total (antes de IVA)]]*tCotizacion[[#This Row],[% de IVA (si aplica)]]</f>
        <v>0</v>
      </c>
      <c r="N541" s="76">
        <f>+tCotizacion[[#This Row],[Valor total (antes de IVA)]]+tCotizacion[[#This Row],[Valor total IVA]]</f>
        <v>0</v>
      </c>
      <c r="O541" s="76">
        <f>+tCotizacion[[#This Row],[Valor Total Item]]/tCotizacion[[#This Row],[Cant. Solicitada]]</f>
        <v>0</v>
      </c>
      <c r="P541" s="77"/>
    </row>
    <row r="542" spans="2:16" s="10" customFormat="1" ht="96.75" customHeight="1" x14ac:dyDescent="0.25">
      <c r="B542" s="121">
        <v>11519</v>
      </c>
      <c r="C542" s="122" t="s">
        <v>577</v>
      </c>
      <c r="D542" s="121" t="s">
        <v>37</v>
      </c>
      <c r="E542" s="121">
        <v>1</v>
      </c>
      <c r="F542" s="57"/>
      <c r="G542" s="61"/>
      <c r="H542" s="70"/>
      <c r="I542" s="71"/>
      <c r="J542" s="72"/>
      <c r="K542" s="73"/>
      <c r="L542" s="74">
        <f>tCotizacion[[#This Row],[Cant. Solicitada]]*tCotizacion[[#This Row],[Vr Unitario (antes de IVA)]]</f>
        <v>0</v>
      </c>
      <c r="M542" s="75">
        <f>+tCotizacion[[#This Row],[Valor total (antes de IVA)]]*tCotizacion[[#This Row],[% de IVA (si aplica)]]</f>
        <v>0</v>
      </c>
      <c r="N542" s="76">
        <f>+tCotizacion[[#This Row],[Valor total (antes de IVA)]]+tCotizacion[[#This Row],[Valor total IVA]]</f>
        <v>0</v>
      </c>
      <c r="O542" s="76">
        <f>+tCotizacion[[#This Row],[Valor Total Item]]/tCotizacion[[#This Row],[Cant. Solicitada]]</f>
        <v>0</v>
      </c>
      <c r="P542" s="77"/>
    </row>
    <row r="543" spans="2:16" s="10" customFormat="1" ht="96.75" customHeight="1" x14ac:dyDescent="0.25">
      <c r="B543" s="121">
        <v>11520</v>
      </c>
      <c r="C543" s="122" t="s">
        <v>578</v>
      </c>
      <c r="D543" s="121" t="s">
        <v>37</v>
      </c>
      <c r="E543" s="121">
        <v>2</v>
      </c>
      <c r="F543" s="57"/>
      <c r="G543" s="61"/>
      <c r="H543" s="70"/>
      <c r="I543" s="71"/>
      <c r="J543" s="72"/>
      <c r="K543" s="73"/>
      <c r="L543" s="74">
        <f>tCotizacion[[#This Row],[Cant. Solicitada]]*tCotizacion[[#This Row],[Vr Unitario (antes de IVA)]]</f>
        <v>0</v>
      </c>
      <c r="M543" s="75">
        <f>+tCotizacion[[#This Row],[Valor total (antes de IVA)]]*tCotizacion[[#This Row],[% de IVA (si aplica)]]</f>
        <v>0</v>
      </c>
      <c r="N543" s="76">
        <f>+tCotizacion[[#This Row],[Valor total (antes de IVA)]]+tCotizacion[[#This Row],[Valor total IVA]]</f>
        <v>0</v>
      </c>
      <c r="O543" s="76">
        <f>+tCotizacion[[#This Row],[Valor Total Item]]/tCotizacion[[#This Row],[Cant. Solicitada]]</f>
        <v>0</v>
      </c>
      <c r="P543" s="77"/>
    </row>
    <row r="544" spans="2:16" s="10" customFormat="1" ht="96.75" customHeight="1" x14ac:dyDescent="0.25">
      <c r="B544" s="121">
        <v>11521</v>
      </c>
      <c r="C544" s="122" t="s">
        <v>579</v>
      </c>
      <c r="D544" s="121" t="s">
        <v>37</v>
      </c>
      <c r="E544" s="121">
        <v>2</v>
      </c>
      <c r="F544" s="57"/>
      <c r="G544" s="61"/>
      <c r="H544" s="70"/>
      <c r="I544" s="71"/>
      <c r="J544" s="72"/>
      <c r="K544" s="73"/>
      <c r="L544" s="74">
        <f>tCotizacion[[#This Row],[Cant. Solicitada]]*tCotizacion[[#This Row],[Vr Unitario (antes de IVA)]]</f>
        <v>0</v>
      </c>
      <c r="M544" s="75">
        <f>+tCotizacion[[#This Row],[Valor total (antes de IVA)]]*tCotizacion[[#This Row],[% de IVA (si aplica)]]</f>
        <v>0</v>
      </c>
      <c r="N544" s="76">
        <f>+tCotizacion[[#This Row],[Valor total (antes de IVA)]]+tCotizacion[[#This Row],[Valor total IVA]]</f>
        <v>0</v>
      </c>
      <c r="O544" s="76">
        <f>+tCotizacion[[#This Row],[Valor Total Item]]/tCotizacion[[#This Row],[Cant. Solicitada]]</f>
        <v>0</v>
      </c>
      <c r="P544" s="77"/>
    </row>
    <row r="545" spans="2:16" s="10" customFormat="1" ht="96.75" customHeight="1" x14ac:dyDescent="0.25">
      <c r="B545" s="121">
        <v>11522</v>
      </c>
      <c r="C545" s="122" t="s">
        <v>580</v>
      </c>
      <c r="D545" s="121" t="s">
        <v>37</v>
      </c>
      <c r="E545" s="121">
        <v>2</v>
      </c>
      <c r="F545" s="57"/>
      <c r="G545" s="61"/>
      <c r="H545" s="70"/>
      <c r="I545" s="71"/>
      <c r="J545" s="72"/>
      <c r="K545" s="73"/>
      <c r="L545" s="74">
        <f>tCotizacion[[#This Row],[Cant. Solicitada]]*tCotizacion[[#This Row],[Vr Unitario (antes de IVA)]]</f>
        <v>0</v>
      </c>
      <c r="M545" s="75">
        <f>+tCotizacion[[#This Row],[Valor total (antes de IVA)]]*tCotizacion[[#This Row],[% de IVA (si aplica)]]</f>
        <v>0</v>
      </c>
      <c r="N545" s="76">
        <f>+tCotizacion[[#This Row],[Valor total (antes de IVA)]]+tCotizacion[[#This Row],[Valor total IVA]]</f>
        <v>0</v>
      </c>
      <c r="O545" s="76">
        <f>+tCotizacion[[#This Row],[Valor Total Item]]/tCotizacion[[#This Row],[Cant. Solicitada]]</f>
        <v>0</v>
      </c>
      <c r="P545" s="77"/>
    </row>
    <row r="546" spans="2:16" s="10" customFormat="1" ht="96.75" customHeight="1" x14ac:dyDescent="0.25">
      <c r="B546" s="121">
        <v>11523</v>
      </c>
      <c r="C546" s="122" t="s">
        <v>581</v>
      </c>
      <c r="D546" s="121" t="s">
        <v>37</v>
      </c>
      <c r="E546" s="121">
        <v>2</v>
      </c>
      <c r="F546" s="57"/>
      <c r="G546" s="61"/>
      <c r="H546" s="70"/>
      <c r="I546" s="71"/>
      <c r="J546" s="72"/>
      <c r="K546" s="73"/>
      <c r="L546" s="74">
        <f>tCotizacion[[#This Row],[Cant. Solicitada]]*tCotizacion[[#This Row],[Vr Unitario (antes de IVA)]]</f>
        <v>0</v>
      </c>
      <c r="M546" s="75">
        <f>+tCotizacion[[#This Row],[Valor total (antes de IVA)]]*tCotizacion[[#This Row],[% de IVA (si aplica)]]</f>
        <v>0</v>
      </c>
      <c r="N546" s="76">
        <f>+tCotizacion[[#This Row],[Valor total (antes de IVA)]]+tCotizacion[[#This Row],[Valor total IVA]]</f>
        <v>0</v>
      </c>
      <c r="O546" s="76">
        <f>+tCotizacion[[#This Row],[Valor Total Item]]/tCotizacion[[#This Row],[Cant. Solicitada]]</f>
        <v>0</v>
      </c>
      <c r="P546" s="77"/>
    </row>
    <row r="547" spans="2:16" s="10" customFormat="1" ht="96.75" customHeight="1" x14ac:dyDescent="0.25">
      <c r="B547" s="121">
        <v>11524</v>
      </c>
      <c r="C547" s="122" t="s">
        <v>582</v>
      </c>
      <c r="D547" s="121" t="s">
        <v>37</v>
      </c>
      <c r="E547" s="121">
        <v>2</v>
      </c>
      <c r="F547" s="57"/>
      <c r="G547" s="61"/>
      <c r="H547" s="70"/>
      <c r="I547" s="71"/>
      <c r="J547" s="72"/>
      <c r="K547" s="73"/>
      <c r="L547" s="74">
        <f>tCotizacion[[#This Row],[Cant. Solicitada]]*tCotizacion[[#This Row],[Vr Unitario (antes de IVA)]]</f>
        <v>0</v>
      </c>
      <c r="M547" s="75">
        <f>+tCotizacion[[#This Row],[Valor total (antes de IVA)]]*tCotizacion[[#This Row],[% de IVA (si aplica)]]</f>
        <v>0</v>
      </c>
      <c r="N547" s="76">
        <f>+tCotizacion[[#This Row],[Valor total (antes de IVA)]]+tCotizacion[[#This Row],[Valor total IVA]]</f>
        <v>0</v>
      </c>
      <c r="O547" s="76">
        <f>+tCotizacion[[#This Row],[Valor Total Item]]/tCotizacion[[#This Row],[Cant. Solicitada]]</f>
        <v>0</v>
      </c>
      <c r="P547" s="77"/>
    </row>
    <row r="548" spans="2:16" s="10" customFormat="1" ht="96.75" customHeight="1" x14ac:dyDescent="0.25">
      <c r="B548" s="121">
        <v>11525</v>
      </c>
      <c r="C548" s="122" t="s">
        <v>583</v>
      </c>
      <c r="D548" s="121" t="s">
        <v>37</v>
      </c>
      <c r="E548" s="121">
        <v>2</v>
      </c>
      <c r="F548" s="57"/>
      <c r="G548" s="61"/>
      <c r="H548" s="70"/>
      <c r="I548" s="71"/>
      <c r="J548" s="72"/>
      <c r="K548" s="73"/>
      <c r="L548" s="74">
        <f>tCotizacion[[#This Row],[Cant. Solicitada]]*tCotizacion[[#This Row],[Vr Unitario (antes de IVA)]]</f>
        <v>0</v>
      </c>
      <c r="M548" s="75">
        <f>+tCotizacion[[#This Row],[Valor total (antes de IVA)]]*tCotizacion[[#This Row],[% de IVA (si aplica)]]</f>
        <v>0</v>
      </c>
      <c r="N548" s="76">
        <f>+tCotizacion[[#This Row],[Valor total (antes de IVA)]]+tCotizacion[[#This Row],[Valor total IVA]]</f>
        <v>0</v>
      </c>
      <c r="O548" s="76">
        <f>+tCotizacion[[#This Row],[Valor Total Item]]/tCotizacion[[#This Row],[Cant. Solicitada]]</f>
        <v>0</v>
      </c>
      <c r="P548" s="77"/>
    </row>
    <row r="549" spans="2:16" s="10" customFormat="1" ht="96.75" customHeight="1" x14ac:dyDescent="0.25">
      <c r="B549" s="121">
        <v>11526</v>
      </c>
      <c r="C549" s="122" t="s">
        <v>584</v>
      </c>
      <c r="D549" s="121" t="s">
        <v>37</v>
      </c>
      <c r="E549" s="121">
        <v>2</v>
      </c>
      <c r="F549" s="57"/>
      <c r="G549" s="61"/>
      <c r="H549" s="70"/>
      <c r="I549" s="71"/>
      <c r="J549" s="72"/>
      <c r="K549" s="73"/>
      <c r="L549" s="74">
        <f>tCotizacion[[#This Row],[Cant. Solicitada]]*tCotizacion[[#This Row],[Vr Unitario (antes de IVA)]]</f>
        <v>0</v>
      </c>
      <c r="M549" s="75">
        <f>+tCotizacion[[#This Row],[Valor total (antes de IVA)]]*tCotizacion[[#This Row],[% de IVA (si aplica)]]</f>
        <v>0</v>
      </c>
      <c r="N549" s="76">
        <f>+tCotizacion[[#This Row],[Valor total (antes de IVA)]]+tCotizacion[[#This Row],[Valor total IVA]]</f>
        <v>0</v>
      </c>
      <c r="O549" s="76">
        <f>+tCotizacion[[#This Row],[Valor Total Item]]/tCotizacion[[#This Row],[Cant. Solicitada]]</f>
        <v>0</v>
      </c>
      <c r="P549" s="77"/>
    </row>
    <row r="550" spans="2:16" s="10" customFormat="1" ht="96.75" customHeight="1" x14ac:dyDescent="0.25">
      <c r="B550" s="121">
        <v>11534</v>
      </c>
      <c r="C550" s="122" t="s">
        <v>585</v>
      </c>
      <c r="D550" s="121" t="s">
        <v>37</v>
      </c>
      <c r="E550" s="121">
        <v>20</v>
      </c>
      <c r="F550" s="57"/>
      <c r="G550" s="61"/>
      <c r="H550" s="70"/>
      <c r="I550" s="71"/>
      <c r="J550" s="72"/>
      <c r="K550" s="73"/>
      <c r="L550" s="74">
        <f>tCotizacion[[#This Row],[Cant. Solicitada]]*tCotizacion[[#This Row],[Vr Unitario (antes de IVA)]]</f>
        <v>0</v>
      </c>
      <c r="M550" s="75">
        <f>+tCotizacion[[#This Row],[Valor total (antes de IVA)]]*tCotizacion[[#This Row],[% de IVA (si aplica)]]</f>
        <v>0</v>
      </c>
      <c r="N550" s="76">
        <f>+tCotizacion[[#This Row],[Valor total (antes de IVA)]]+tCotizacion[[#This Row],[Valor total IVA]]</f>
        <v>0</v>
      </c>
      <c r="O550" s="76">
        <f>+tCotizacion[[#This Row],[Valor Total Item]]/tCotizacion[[#This Row],[Cant. Solicitada]]</f>
        <v>0</v>
      </c>
      <c r="P550" s="77"/>
    </row>
    <row r="551" spans="2:16" s="10" customFormat="1" ht="96.75" customHeight="1" x14ac:dyDescent="0.25">
      <c r="B551" s="121">
        <v>11535</v>
      </c>
      <c r="C551" s="122" t="s">
        <v>586</v>
      </c>
      <c r="D551" s="121" t="s">
        <v>37</v>
      </c>
      <c r="E551" s="121">
        <v>20</v>
      </c>
      <c r="F551" s="57"/>
      <c r="G551" s="61"/>
      <c r="H551" s="70"/>
      <c r="I551" s="71"/>
      <c r="J551" s="72"/>
      <c r="K551" s="73"/>
      <c r="L551" s="74">
        <f>tCotizacion[[#This Row],[Cant. Solicitada]]*tCotizacion[[#This Row],[Vr Unitario (antes de IVA)]]</f>
        <v>0</v>
      </c>
      <c r="M551" s="75">
        <f>+tCotizacion[[#This Row],[Valor total (antes de IVA)]]*tCotizacion[[#This Row],[% de IVA (si aplica)]]</f>
        <v>0</v>
      </c>
      <c r="N551" s="76">
        <f>+tCotizacion[[#This Row],[Valor total (antes de IVA)]]+tCotizacion[[#This Row],[Valor total IVA]]</f>
        <v>0</v>
      </c>
      <c r="O551" s="76">
        <f>+tCotizacion[[#This Row],[Valor Total Item]]/tCotizacion[[#This Row],[Cant. Solicitada]]</f>
        <v>0</v>
      </c>
      <c r="P551" s="77"/>
    </row>
    <row r="552" spans="2:16" s="10" customFormat="1" ht="96.75" customHeight="1" x14ac:dyDescent="0.25">
      <c r="B552" s="121">
        <v>11536</v>
      </c>
      <c r="C552" s="122" t="s">
        <v>587</v>
      </c>
      <c r="D552" s="121" t="s">
        <v>37</v>
      </c>
      <c r="E552" s="121">
        <v>20</v>
      </c>
      <c r="F552" s="57"/>
      <c r="G552" s="61"/>
      <c r="H552" s="70"/>
      <c r="I552" s="71"/>
      <c r="J552" s="72"/>
      <c r="K552" s="73"/>
      <c r="L552" s="74">
        <f>tCotizacion[[#This Row],[Cant. Solicitada]]*tCotizacion[[#This Row],[Vr Unitario (antes de IVA)]]</f>
        <v>0</v>
      </c>
      <c r="M552" s="75">
        <f>+tCotizacion[[#This Row],[Valor total (antes de IVA)]]*tCotizacion[[#This Row],[% de IVA (si aplica)]]</f>
        <v>0</v>
      </c>
      <c r="N552" s="76">
        <f>+tCotizacion[[#This Row],[Valor total (antes de IVA)]]+tCotizacion[[#This Row],[Valor total IVA]]</f>
        <v>0</v>
      </c>
      <c r="O552" s="76">
        <f>+tCotizacion[[#This Row],[Valor Total Item]]/tCotizacion[[#This Row],[Cant. Solicitada]]</f>
        <v>0</v>
      </c>
      <c r="P552" s="77"/>
    </row>
    <row r="553" spans="2:16" s="10" customFormat="1" ht="96.75" customHeight="1" x14ac:dyDescent="0.25">
      <c r="B553" s="121">
        <v>11537</v>
      </c>
      <c r="C553" s="122" t="s">
        <v>588</v>
      </c>
      <c r="D553" s="121" t="s">
        <v>37</v>
      </c>
      <c r="E553" s="121">
        <v>4</v>
      </c>
      <c r="F553" s="57"/>
      <c r="G553" s="61"/>
      <c r="H553" s="70"/>
      <c r="I553" s="71"/>
      <c r="J553" s="72"/>
      <c r="K553" s="73"/>
      <c r="L553" s="74">
        <f>tCotizacion[[#This Row],[Cant. Solicitada]]*tCotizacion[[#This Row],[Vr Unitario (antes de IVA)]]</f>
        <v>0</v>
      </c>
      <c r="M553" s="75">
        <f>+tCotizacion[[#This Row],[Valor total (antes de IVA)]]*tCotizacion[[#This Row],[% de IVA (si aplica)]]</f>
        <v>0</v>
      </c>
      <c r="N553" s="76">
        <f>+tCotizacion[[#This Row],[Valor total (antes de IVA)]]+tCotizacion[[#This Row],[Valor total IVA]]</f>
        <v>0</v>
      </c>
      <c r="O553" s="76">
        <f>+tCotizacion[[#This Row],[Valor Total Item]]/tCotizacion[[#This Row],[Cant. Solicitada]]</f>
        <v>0</v>
      </c>
      <c r="P553" s="77"/>
    </row>
    <row r="554" spans="2:16" s="10" customFormat="1" ht="96.75" customHeight="1" x14ac:dyDescent="0.25">
      <c r="B554" s="121">
        <v>11538</v>
      </c>
      <c r="C554" s="122" t="s">
        <v>589</v>
      </c>
      <c r="D554" s="121" t="s">
        <v>37</v>
      </c>
      <c r="E554" s="121">
        <v>4</v>
      </c>
      <c r="F554" s="57"/>
      <c r="G554" s="61"/>
      <c r="H554" s="70"/>
      <c r="I554" s="71"/>
      <c r="J554" s="72"/>
      <c r="K554" s="73"/>
      <c r="L554" s="74">
        <f>tCotizacion[[#This Row],[Cant. Solicitada]]*tCotizacion[[#This Row],[Vr Unitario (antes de IVA)]]</f>
        <v>0</v>
      </c>
      <c r="M554" s="75">
        <f>+tCotizacion[[#This Row],[Valor total (antes de IVA)]]*tCotizacion[[#This Row],[% de IVA (si aplica)]]</f>
        <v>0</v>
      </c>
      <c r="N554" s="76">
        <f>+tCotizacion[[#This Row],[Valor total (antes de IVA)]]+tCotizacion[[#This Row],[Valor total IVA]]</f>
        <v>0</v>
      </c>
      <c r="O554" s="76">
        <f>+tCotizacion[[#This Row],[Valor Total Item]]/tCotizacion[[#This Row],[Cant. Solicitada]]</f>
        <v>0</v>
      </c>
      <c r="P554" s="77"/>
    </row>
    <row r="555" spans="2:16" s="10" customFormat="1" ht="96.75" customHeight="1" x14ac:dyDescent="0.25">
      <c r="B555" s="121">
        <v>11539</v>
      </c>
      <c r="C555" s="122" t="s">
        <v>590</v>
      </c>
      <c r="D555" s="121" t="s">
        <v>37</v>
      </c>
      <c r="E555" s="121">
        <v>4</v>
      </c>
      <c r="F555" s="57"/>
      <c r="G555" s="61"/>
      <c r="H555" s="70"/>
      <c r="I555" s="71"/>
      <c r="J555" s="72"/>
      <c r="K555" s="73"/>
      <c r="L555" s="74">
        <f>tCotizacion[[#This Row],[Cant. Solicitada]]*tCotizacion[[#This Row],[Vr Unitario (antes de IVA)]]</f>
        <v>0</v>
      </c>
      <c r="M555" s="75">
        <f>+tCotizacion[[#This Row],[Valor total (antes de IVA)]]*tCotizacion[[#This Row],[% de IVA (si aplica)]]</f>
        <v>0</v>
      </c>
      <c r="N555" s="76">
        <f>+tCotizacion[[#This Row],[Valor total (antes de IVA)]]+tCotizacion[[#This Row],[Valor total IVA]]</f>
        <v>0</v>
      </c>
      <c r="O555" s="76">
        <f>+tCotizacion[[#This Row],[Valor Total Item]]/tCotizacion[[#This Row],[Cant. Solicitada]]</f>
        <v>0</v>
      </c>
      <c r="P555" s="77"/>
    </row>
    <row r="556" spans="2:16" s="10" customFormat="1" ht="96.75" customHeight="1" x14ac:dyDescent="0.25">
      <c r="B556" s="121">
        <v>11540</v>
      </c>
      <c r="C556" s="122" t="s">
        <v>591</v>
      </c>
      <c r="D556" s="121" t="s">
        <v>37</v>
      </c>
      <c r="E556" s="121">
        <v>4</v>
      </c>
      <c r="F556" s="57"/>
      <c r="G556" s="61"/>
      <c r="H556" s="70"/>
      <c r="I556" s="71"/>
      <c r="J556" s="72"/>
      <c r="K556" s="73"/>
      <c r="L556" s="74">
        <f>tCotizacion[[#This Row],[Cant. Solicitada]]*tCotizacion[[#This Row],[Vr Unitario (antes de IVA)]]</f>
        <v>0</v>
      </c>
      <c r="M556" s="75">
        <f>+tCotizacion[[#This Row],[Valor total (antes de IVA)]]*tCotizacion[[#This Row],[% de IVA (si aplica)]]</f>
        <v>0</v>
      </c>
      <c r="N556" s="76">
        <f>+tCotizacion[[#This Row],[Valor total (antes de IVA)]]+tCotizacion[[#This Row],[Valor total IVA]]</f>
        <v>0</v>
      </c>
      <c r="O556" s="76">
        <f>+tCotizacion[[#This Row],[Valor Total Item]]/tCotizacion[[#This Row],[Cant. Solicitada]]</f>
        <v>0</v>
      </c>
      <c r="P556" s="77"/>
    </row>
    <row r="557" spans="2:16" s="10" customFormat="1" ht="96.75" customHeight="1" x14ac:dyDescent="0.25">
      <c r="B557" s="121">
        <v>11541</v>
      </c>
      <c r="C557" s="122" t="s">
        <v>592</v>
      </c>
      <c r="D557" s="121" t="s">
        <v>37</v>
      </c>
      <c r="E557" s="121">
        <v>2</v>
      </c>
      <c r="F557" s="57"/>
      <c r="G557" s="61"/>
      <c r="H557" s="70"/>
      <c r="I557" s="71"/>
      <c r="J557" s="72"/>
      <c r="K557" s="73"/>
      <c r="L557" s="74">
        <f>tCotizacion[[#This Row],[Cant. Solicitada]]*tCotizacion[[#This Row],[Vr Unitario (antes de IVA)]]</f>
        <v>0</v>
      </c>
      <c r="M557" s="75">
        <f>+tCotizacion[[#This Row],[Valor total (antes de IVA)]]*tCotizacion[[#This Row],[% de IVA (si aplica)]]</f>
        <v>0</v>
      </c>
      <c r="N557" s="76">
        <f>+tCotizacion[[#This Row],[Valor total (antes de IVA)]]+tCotizacion[[#This Row],[Valor total IVA]]</f>
        <v>0</v>
      </c>
      <c r="O557" s="76">
        <f>+tCotizacion[[#This Row],[Valor Total Item]]/tCotizacion[[#This Row],[Cant. Solicitada]]</f>
        <v>0</v>
      </c>
      <c r="P557" s="77"/>
    </row>
    <row r="558" spans="2:16" s="10" customFormat="1" ht="96.75" customHeight="1" x14ac:dyDescent="0.25">
      <c r="B558" s="121">
        <v>11542</v>
      </c>
      <c r="C558" s="122" t="s">
        <v>593</v>
      </c>
      <c r="D558" s="121" t="s">
        <v>37</v>
      </c>
      <c r="E558" s="121">
        <v>2</v>
      </c>
      <c r="F558" s="57"/>
      <c r="G558" s="61"/>
      <c r="H558" s="70"/>
      <c r="I558" s="71"/>
      <c r="J558" s="72"/>
      <c r="K558" s="73"/>
      <c r="L558" s="74">
        <f>tCotizacion[[#This Row],[Cant. Solicitada]]*tCotizacion[[#This Row],[Vr Unitario (antes de IVA)]]</f>
        <v>0</v>
      </c>
      <c r="M558" s="75">
        <f>+tCotizacion[[#This Row],[Valor total (antes de IVA)]]*tCotizacion[[#This Row],[% de IVA (si aplica)]]</f>
        <v>0</v>
      </c>
      <c r="N558" s="76">
        <f>+tCotizacion[[#This Row],[Valor total (antes de IVA)]]+tCotizacion[[#This Row],[Valor total IVA]]</f>
        <v>0</v>
      </c>
      <c r="O558" s="76">
        <f>+tCotizacion[[#This Row],[Valor Total Item]]/tCotizacion[[#This Row],[Cant. Solicitada]]</f>
        <v>0</v>
      </c>
      <c r="P558" s="77"/>
    </row>
    <row r="559" spans="2:16" s="10" customFormat="1" ht="96.75" customHeight="1" x14ac:dyDescent="0.25">
      <c r="B559" s="121">
        <v>11543</v>
      </c>
      <c r="C559" s="122" t="s">
        <v>594</v>
      </c>
      <c r="D559" s="121" t="s">
        <v>37</v>
      </c>
      <c r="E559" s="121">
        <v>2</v>
      </c>
      <c r="F559" s="57"/>
      <c r="G559" s="61"/>
      <c r="H559" s="70"/>
      <c r="I559" s="71"/>
      <c r="J559" s="72"/>
      <c r="K559" s="73"/>
      <c r="L559" s="74">
        <f>tCotizacion[[#This Row],[Cant. Solicitada]]*tCotizacion[[#This Row],[Vr Unitario (antes de IVA)]]</f>
        <v>0</v>
      </c>
      <c r="M559" s="75">
        <f>+tCotizacion[[#This Row],[Valor total (antes de IVA)]]*tCotizacion[[#This Row],[% de IVA (si aplica)]]</f>
        <v>0</v>
      </c>
      <c r="N559" s="76">
        <f>+tCotizacion[[#This Row],[Valor total (antes de IVA)]]+tCotizacion[[#This Row],[Valor total IVA]]</f>
        <v>0</v>
      </c>
      <c r="O559" s="76">
        <f>+tCotizacion[[#This Row],[Valor Total Item]]/tCotizacion[[#This Row],[Cant. Solicitada]]</f>
        <v>0</v>
      </c>
      <c r="P559" s="77"/>
    </row>
    <row r="560" spans="2:16" s="10" customFormat="1" ht="96.75" customHeight="1" x14ac:dyDescent="0.25">
      <c r="B560" s="121">
        <v>11544</v>
      </c>
      <c r="C560" s="122" t="s">
        <v>595</v>
      </c>
      <c r="D560" s="121" t="s">
        <v>37</v>
      </c>
      <c r="E560" s="121">
        <v>2</v>
      </c>
      <c r="F560" s="57"/>
      <c r="G560" s="61"/>
      <c r="H560" s="70"/>
      <c r="I560" s="71"/>
      <c r="J560" s="72"/>
      <c r="K560" s="73"/>
      <c r="L560" s="74">
        <f>tCotizacion[[#This Row],[Cant. Solicitada]]*tCotizacion[[#This Row],[Vr Unitario (antes de IVA)]]</f>
        <v>0</v>
      </c>
      <c r="M560" s="75">
        <f>+tCotizacion[[#This Row],[Valor total (antes de IVA)]]*tCotizacion[[#This Row],[% de IVA (si aplica)]]</f>
        <v>0</v>
      </c>
      <c r="N560" s="76">
        <f>+tCotizacion[[#This Row],[Valor total (antes de IVA)]]+tCotizacion[[#This Row],[Valor total IVA]]</f>
        <v>0</v>
      </c>
      <c r="O560" s="76">
        <f>+tCotizacion[[#This Row],[Valor Total Item]]/tCotizacion[[#This Row],[Cant. Solicitada]]</f>
        <v>0</v>
      </c>
      <c r="P560" s="77"/>
    </row>
    <row r="561" spans="2:16" s="10" customFormat="1" ht="96.75" customHeight="1" x14ac:dyDescent="0.25">
      <c r="B561" s="121">
        <v>11545</v>
      </c>
      <c r="C561" s="122" t="s">
        <v>596</v>
      </c>
      <c r="D561" s="121" t="s">
        <v>37</v>
      </c>
      <c r="E561" s="121">
        <v>4</v>
      </c>
      <c r="F561" s="57"/>
      <c r="G561" s="61"/>
      <c r="H561" s="70"/>
      <c r="I561" s="71"/>
      <c r="J561" s="72"/>
      <c r="K561" s="73"/>
      <c r="L561" s="74">
        <f>tCotizacion[[#This Row],[Cant. Solicitada]]*tCotizacion[[#This Row],[Vr Unitario (antes de IVA)]]</f>
        <v>0</v>
      </c>
      <c r="M561" s="75">
        <f>+tCotizacion[[#This Row],[Valor total (antes de IVA)]]*tCotizacion[[#This Row],[% de IVA (si aplica)]]</f>
        <v>0</v>
      </c>
      <c r="N561" s="76">
        <f>+tCotizacion[[#This Row],[Valor total (antes de IVA)]]+tCotizacion[[#This Row],[Valor total IVA]]</f>
        <v>0</v>
      </c>
      <c r="O561" s="76">
        <f>+tCotizacion[[#This Row],[Valor Total Item]]/tCotizacion[[#This Row],[Cant. Solicitada]]</f>
        <v>0</v>
      </c>
      <c r="P561" s="77"/>
    </row>
    <row r="562" spans="2:16" s="10" customFormat="1" ht="96.75" customHeight="1" x14ac:dyDescent="0.25">
      <c r="B562" s="121">
        <v>11546</v>
      </c>
      <c r="C562" s="122" t="s">
        <v>597</v>
      </c>
      <c r="D562" s="121" t="s">
        <v>37</v>
      </c>
      <c r="E562" s="121">
        <v>4</v>
      </c>
      <c r="F562" s="57"/>
      <c r="G562" s="61"/>
      <c r="H562" s="70"/>
      <c r="I562" s="71"/>
      <c r="J562" s="72"/>
      <c r="K562" s="73"/>
      <c r="L562" s="74">
        <f>tCotizacion[[#This Row],[Cant. Solicitada]]*tCotizacion[[#This Row],[Vr Unitario (antes de IVA)]]</f>
        <v>0</v>
      </c>
      <c r="M562" s="75">
        <f>+tCotizacion[[#This Row],[Valor total (antes de IVA)]]*tCotizacion[[#This Row],[% de IVA (si aplica)]]</f>
        <v>0</v>
      </c>
      <c r="N562" s="76">
        <f>+tCotizacion[[#This Row],[Valor total (antes de IVA)]]+tCotizacion[[#This Row],[Valor total IVA]]</f>
        <v>0</v>
      </c>
      <c r="O562" s="76">
        <f>+tCotizacion[[#This Row],[Valor Total Item]]/tCotizacion[[#This Row],[Cant. Solicitada]]</f>
        <v>0</v>
      </c>
      <c r="P562" s="77"/>
    </row>
    <row r="563" spans="2:16" s="10" customFormat="1" ht="96.75" customHeight="1" x14ac:dyDescent="0.25">
      <c r="B563" s="121">
        <v>11547</v>
      </c>
      <c r="C563" s="122" t="s">
        <v>598</v>
      </c>
      <c r="D563" s="121" t="s">
        <v>37</v>
      </c>
      <c r="E563" s="121">
        <v>4</v>
      </c>
      <c r="F563" s="57"/>
      <c r="G563" s="61"/>
      <c r="H563" s="70"/>
      <c r="I563" s="71"/>
      <c r="J563" s="72"/>
      <c r="K563" s="73"/>
      <c r="L563" s="74">
        <f>tCotizacion[[#This Row],[Cant. Solicitada]]*tCotizacion[[#This Row],[Vr Unitario (antes de IVA)]]</f>
        <v>0</v>
      </c>
      <c r="M563" s="75">
        <f>+tCotizacion[[#This Row],[Valor total (antes de IVA)]]*tCotizacion[[#This Row],[% de IVA (si aplica)]]</f>
        <v>0</v>
      </c>
      <c r="N563" s="76">
        <f>+tCotizacion[[#This Row],[Valor total (antes de IVA)]]+tCotizacion[[#This Row],[Valor total IVA]]</f>
        <v>0</v>
      </c>
      <c r="O563" s="76">
        <f>+tCotizacion[[#This Row],[Valor Total Item]]/tCotizacion[[#This Row],[Cant. Solicitada]]</f>
        <v>0</v>
      </c>
      <c r="P563" s="77"/>
    </row>
    <row r="564" spans="2:16" s="10" customFormat="1" ht="96.75" customHeight="1" x14ac:dyDescent="0.25">
      <c r="B564" s="121">
        <v>11548</v>
      </c>
      <c r="C564" s="122" t="s">
        <v>599</v>
      </c>
      <c r="D564" s="121" t="s">
        <v>37</v>
      </c>
      <c r="E564" s="121">
        <v>4</v>
      </c>
      <c r="F564" s="57"/>
      <c r="G564" s="61"/>
      <c r="H564" s="70"/>
      <c r="I564" s="71"/>
      <c r="J564" s="72"/>
      <c r="K564" s="73"/>
      <c r="L564" s="74">
        <f>tCotizacion[[#This Row],[Cant. Solicitada]]*tCotizacion[[#This Row],[Vr Unitario (antes de IVA)]]</f>
        <v>0</v>
      </c>
      <c r="M564" s="75">
        <f>+tCotizacion[[#This Row],[Valor total (antes de IVA)]]*tCotizacion[[#This Row],[% de IVA (si aplica)]]</f>
        <v>0</v>
      </c>
      <c r="N564" s="76">
        <f>+tCotizacion[[#This Row],[Valor total (antes de IVA)]]+tCotizacion[[#This Row],[Valor total IVA]]</f>
        <v>0</v>
      </c>
      <c r="O564" s="76">
        <f>+tCotizacion[[#This Row],[Valor Total Item]]/tCotizacion[[#This Row],[Cant. Solicitada]]</f>
        <v>0</v>
      </c>
      <c r="P564" s="77"/>
    </row>
    <row r="565" spans="2:16" s="10" customFormat="1" ht="96.75" customHeight="1" x14ac:dyDescent="0.25">
      <c r="B565" s="121">
        <v>11549</v>
      </c>
      <c r="C565" s="122" t="s">
        <v>600</v>
      </c>
      <c r="D565" s="121" t="s">
        <v>37</v>
      </c>
      <c r="E565" s="121">
        <v>4</v>
      </c>
      <c r="F565" s="57"/>
      <c r="G565" s="61"/>
      <c r="H565" s="70"/>
      <c r="I565" s="71"/>
      <c r="J565" s="72"/>
      <c r="K565" s="73"/>
      <c r="L565" s="74">
        <f>tCotizacion[[#This Row],[Cant. Solicitada]]*tCotizacion[[#This Row],[Vr Unitario (antes de IVA)]]</f>
        <v>0</v>
      </c>
      <c r="M565" s="75">
        <f>+tCotizacion[[#This Row],[Valor total (antes de IVA)]]*tCotizacion[[#This Row],[% de IVA (si aplica)]]</f>
        <v>0</v>
      </c>
      <c r="N565" s="76">
        <f>+tCotizacion[[#This Row],[Valor total (antes de IVA)]]+tCotizacion[[#This Row],[Valor total IVA]]</f>
        <v>0</v>
      </c>
      <c r="O565" s="76">
        <f>+tCotizacion[[#This Row],[Valor Total Item]]/tCotizacion[[#This Row],[Cant. Solicitada]]</f>
        <v>0</v>
      </c>
      <c r="P565" s="77"/>
    </row>
    <row r="566" spans="2:16" s="10" customFormat="1" ht="96.75" customHeight="1" x14ac:dyDescent="0.25">
      <c r="B566" s="121">
        <v>11550</v>
      </c>
      <c r="C566" s="122" t="s">
        <v>601</v>
      </c>
      <c r="D566" s="121" t="s">
        <v>37</v>
      </c>
      <c r="E566" s="121">
        <v>4</v>
      </c>
      <c r="F566" s="57"/>
      <c r="G566" s="61"/>
      <c r="H566" s="70"/>
      <c r="I566" s="71"/>
      <c r="J566" s="72"/>
      <c r="K566" s="73"/>
      <c r="L566" s="74">
        <f>tCotizacion[[#This Row],[Cant. Solicitada]]*tCotizacion[[#This Row],[Vr Unitario (antes de IVA)]]</f>
        <v>0</v>
      </c>
      <c r="M566" s="75">
        <f>+tCotizacion[[#This Row],[Valor total (antes de IVA)]]*tCotizacion[[#This Row],[% de IVA (si aplica)]]</f>
        <v>0</v>
      </c>
      <c r="N566" s="76">
        <f>+tCotizacion[[#This Row],[Valor total (antes de IVA)]]+tCotizacion[[#This Row],[Valor total IVA]]</f>
        <v>0</v>
      </c>
      <c r="O566" s="76">
        <f>+tCotizacion[[#This Row],[Valor Total Item]]/tCotizacion[[#This Row],[Cant. Solicitada]]</f>
        <v>0</v>
      </c>
      <c r="P566" s="77"/>
    </row>
    <row r="567" spans="2:16" s="10" customFormat="1" ht="96.75" customHeight="1" x14ac:dyDescent="0.25">
      <c r="B567" s="121">
        <v>11551</v>
      </c>
      <c r="C567" s="122" t="s">
        <v>602</v>
      </c>
      <c r="D567" s="121" t="s">
        <v>37</v>
      </c>
      <c r="E567" s="121">
        <v>4</v>
      </c>
      <c r="F567" s="57"/>
      <c r="G567" s="61"/>
      <c r="H567" s="70"/>
      <c r="I567" s="71"/>
      <c r="J567" s="72"/>
      <c r="K567" s="73"/>
      <c r="L567" s="74">
        <f>tCotizacion[[#This Row],[Cant. Solicitada]]*tCotizacion[[#This Row],[Vr Unitario (antes de IVA)]]</f>
        <v>0</v>
      </c>
      <c r="M567" s="75">
        <f>+tCotizacion[[#This Row],[Valor total (antes de IVA)]]*tCotizacion[[#This Row],[% de IVA (si aplica)]]</f>
        <v>0</v>
      </c>
      <c r="N567" s="76">
        <f>+tCotizacion[[#This Row],[Valor total (antes de IVA)]]+tCotizacion[[#This Row],[Valor total IVA]]</f>
        <v>0</v>
      </c>
      <c r="O567" s="76">
        <f>+tCotizacion[[#This Row],[Valor Total Item]]/tCotizacion[[#This Row],[Cant. Solicitada]]</f>
        <v>0</v>
      </c>
      <c r="P567" s="77"/>
    </row>
    <row r="568" spans="2:16" s="10" customFormat="1" ht="96.75" customHeight="1" x14ac:dyDescent="0.25">
      <c r="B568" s="121">
        <v>11557</v>
      </c>
      <c r="C568" s="122" t="s">
        <v>603</v>
      </c>
      <c r="D568" s="121" t="s">
        <v>37</v>
      </c>
      <c r="E568" s="121">
        <v>12</v>
      </c>
      <c r="F568" s="57"/>
      <c r="G568" s="61"/>
      <c r="H568" s="70"/>
      <c r="I568" s="71"/>
      <c r="J568" s="72"/>
      <c r="K568" s="73"/>
      <c r="L568" s="74">
        <f>tCotizacion[[#This Row],[Cant. Solicitada]]*tCotizacion[[#This Row],[Vr Unitario (antes de IVA)]]</f>
        <v>0</v>
      </c>
      <c r="M568" s="75">
        <f>+tCotizacion[[#This Row],[Valor total (antes de IVA)]]*tCotizacion[[#This Row],[% de IVA (si aplica)]]</f>
        <v>0</v>
      </c>
      <c r="N568" s="76">
        <f>+tCotizacion[[#This Row],[Valor total (antes de IVA)]]+tCotizacion[[#This Row],[Valor total IVA]]</f>
        <v>0</v>
      </c>
      <c r="O568" s="76">
        <f>+tCotizacion[[#This Row],[Valor Total Item]]/tCotizacion[[#This Row],[Cant. Solicitada]]</f>
        <v>0</v>
      </c>
      <c r="P568" s="77"/>
    </row>
    <row r="569" spans="2:16" s="10" customFormat="1" ht="96.75" customHeight="1" x14ac:dyDescent="0.25">
      <c r="B569" s="121">
        <v>11558</v>
      </c>
      <c r="C569" s="122" t="s">
        <v>604</v>
      </c>
      <c r="D569" s="121" t="s">
        <v>37</v>
      </c>
      <c r="E569" s="121">
        <v>3</v>
      </c>
      <c r="F569" s="57"/>
      <c r="G569" s="61"/>
      <c r="H569" s="70"/>
      <c r="I569" s="71"/>
      <c r="J569" s="72"/>
      <c r="K569" s="73"/>
      <c r="L569" s="74">
        <f>tCotizacion[[#This Row],[Cant. Solicitada]]*tCotizacion[[#This Row],[Vr Unitario (antes de IVA)]]</f>
        <v>0</v>
      </c>
      <c r="M569" s="75">
        <f>+tCotizacion[[#This Row],[Valor total (antes de IVA)]]*tCotizacion[[#This Row],[% de IVA (si aplica)]]</f>
        <v>0</v>
      </c>
      <c r="N569" s="76">
        <f>+tCotizacion[[#This Row],[Valor total (antes de IVA)]]+tCotizacion[[#This Row],[Valor total IVA]]</f>
        <v>0</v>
      </c>
      <c r="O569" s="76">
        <f>+tCotizacion[[#This Row],[Valor Total Item]]/tCotizacion[[#This Row],[Cant. Solicitada]]</f>
        <v>0</v>
      </c>
      <c r="P569" s="77"/>
    </row>
    <row r="570" spans="2:16" s="10" customFormat="1" ht="96.75" customHeight="1" x14ac:dyDescent="0.25">
      <c r="B570" s="121">
        <v>11559</v>
      </c>
      <c r="C570" s="122" t="s">
        <v>605</v>
      </c>
      <c r="D570" s="121" t="s">
        <v>37</v>
      </c>
      <c r="E570" s="121">
        <v>3</v>
      </c>
      <c r="F570" s="57"/>
      <c r="G570" s="61"/>
      <c r="H570" s="70"/>
      <c r="I570" s="71"/>
      <c r="J570" s="72"/>
      <c r="K570" s="73"/>
      <c r="L570" s="74">
        <f>tCotizacion[[#This Row],[Cant. Solicitada]]*tCotizacion[[#This Row],[Vr Unitario (antes de IVA)]]</f>
        <v>0</v>
      </c>
      <c r="M570" s="75">
        <f>+tCotizacion[[#This Row],[Valor total (antes de IVA)]]*tCotizacion[[#This Row],[% de IVA (si aplica)]]</f>
        <v>0</v>
      </c>
      <c r="N570" s="76">
        <f>+tCotizacion[[#This Row],[Valor total (antes de IVA)]]+tCotizacion[[#This Row],[Valor total IVA]]</f>
        <v>0</v>
      </c>
      <c r="O570" s="76">
        <f>+tCotizacion[[#This Row],[Valor Total Item]]/tCotizacion[[#This Row],[Cant. Solicitada]]</f>
        <v>0</v>
      </c>
      <c r="P570" s="77"/>
    </row>
    <row r="571" spans="2:16" s="10" customFormat="1" ht="96.75" customHeight="1" x14ac:dyDescent="0.25">
      <c r="B571" s="121">
        <v>11560</v>
      </c>
      <c r="C571" s="122" t="s">
        <v>606</v>
      </c>
      <c r="D571" s="121" t="s">
        <v>37</v>
      </c>
      <c r="E571" s="121">
        <v>3</v>
      </c>
      <c r="F571" s="57"/>
      <c r="G571" s="61"/>
      <c r="H571" s="70"/>
      <c r="I571" s="71"/>
      <c r="J571" s="72"/>
      <c r="K571" s="73"/>
      <c r="L571" s="74">
        <f>tCotizacion[[#This Row],[Cant. Solicitada]]*tCotizacion[[#This Row],[Vr Unitario (antes de IVA)]]</f>
        <v>0</v>
      </c>
      <c r="M571" s="75">
        <f>+tCotizacion[[#This Row],[Valor total (antes de IVA)]]*tCotizacion[[#This Row],[% de IVA (si aplica)]]</f>
        <v>0</v>
      </c>
      <c r="N571" s="76">
        <f>+tCotizacion[[#This Row],[Valor total (antes de IVA)]]+tCotizacion[[#This Row],[Valor total IVA]]</f>
        <v>0</v>
      </c>
      <c r="O571" s="76">
        <f>+tCotizacion[[#This Row],[Valor Total Item]]/tCotizacion[[#This Row],[Cant. Solicitada]]</f>
        <v>0</v>
      </c>
      <c r="P571" s="77"/>
    </row>
    <row r="572" spans="2:16" s="10" customFormat="1" ht="96.75" customHeight="1" x14ac:dyDescent="0.25">
      <c r="B572" s="121">
        <v>11561</v>
      </c>
      <c r="C572" s="122" t="s">
        <v>607</v>
      </c>
      <c r="D572" s="121" t="s">
        <v>37</v>
      </c>
      <c r="E572" s="121">
        <v>3</v>
      </c>
      <c r="F572" s="57"/>
      <c r="G572" s="61"/>
      <c r="H572" s="70"/>
      <c r="I572" s="71"/>
      <c r="J572" s="72"/>
      <c r="K572" s="73"/>
      <c r="L572" s="74">
        <f>tCotizacion[[#This Row],[Cant. Solicitada]]*tCotizacion[[#This Row],[Vr Unitario (antes de IVA)]]</f>
        <v>0</v>
      </c>
      <c r="M572" s="75">
        <f>+tCotizacion[[#This Row],[Valor total (antes de IVA)]]*tCotizacion[[#This Row],[% de IVA (si aplica)]]</f>
        <v>0</v>
      </c>
      <c r="N572" s="76">
        <f>+tCotizacion[[#This Row],[Valor total (antes de IVA)]]+tCotizacion[[#This Row],[Valor total IVA]]</f>
        <v>0</v>
      </c>
      <c r="O572" s="76">
        <f>+tCotizacion[[#This Row],[Valor Total Item]]/tCotizacion[[#This Row],[Cant. Solicitada]]</f>
        <v>0</v>
      </c>
      <c r="P572" s="77"/>
    </row>
    <row r="573" spans="2:16" s="10" customFormat="1" ht="96.75" customHeight="1" x14ac:dyDescent="0.25">
      <c r="B573" s="121">
        <v>11562</v>
      </c>
      <c r="C573" s="122" t="s">
        <v>608</v>
      </c>
      <c r="D573" s="121" t="s">
        <v>37</v>
      </c>
      <c r="E573" s="121">
        <v>2</v>
      </c>
      <c r="F573" s="57"/>
      <c r="G573" s="61"/>
      <c r="H573" s="70"/>
      <c r="I573" s="71"/>
      <c r="J573" s="72"/>
      <c r="K573" s="73"/>
      <c r="L573" s="74">
        <f>tCotizacion[[#This Row],[Cant. Solicitada]]*tCotizacion[[#This Row],[Vr Unitario (antes de IVA)]]</f>
        <v>0</v>
      </c>
      <c r="M573" s="75">
        <f>+tCotizacion[[#This Row],[Valor total (antes de IVA)]]*tCotizacion[[#This Row],[% de IVA (si aplica)]]</f>
        <v>0</v>
      </c>
      <c r="N573" s="76">
        <f>+tCotizacion[[#This Row],[Valor total (antes de IVA)]]+tCotizacion[[#This Row],[Valor total IVA]]</f>
        <v>0</v>
      </c>
      <c r="O573" s="76">
        <f>+tCotizacion[[#This Row],[Valor Total Item]]/tCotizacion[[#This Row],[Cant. Solicitada]]</f>
        <v>0</v>
      </c>
      <c r="P573" s="77"/>
    </row>
    <row r="574" spans="2:16" s="10" customFormat="1" ht="96.75" customHeight="1" x14ac:dyDescent="0.25">
      <c r="B574" s="121">
        <v>11563</v>
      </c>
      <c r="C574" s="122" t="s">
        <v>609</v>
      </c>
      <c r="D574" s="121" t="s">
        <v>37</v>
      </c>
      <c r="E574" s="121">
        <v>2</v>
      </c>
      <c r="F574" s="57"/>
      <c r="G574" s="61"/>
      <c r="H574" s="70"/>
      <c r="I574" s="71"/>
      <c r="J574" s="72"/>
      <c r="K574" s="73"/>
      <c r="L574" s="74">
        <f>tCotizacion[[#This Row],[Cant. Solicitada]]*tCotizacion[[#This Row],[Vr Unitario (antes de IVA)]]</f>
        <v>0</v>
      </c>
      <c r="M574" s="75">
        <f>+tCotizacion[[#This Row],[Valor total (antes de IVA)]]*tCotizacion[[#This Row],[% de IVA (si aplica)]]</f>
        <v>0</v>
      </c>
      <c r="N574" s="76">
        <f>+tCotizacion[[#This Row],[Valor total (antes de IVA)]]+tCotizacion[[#This Row],[Valor total IVA]]</f>
        <v>0</v>
      </c>
      <c r="O574" s="76">
        <f>+tCotizacion[[#This Row],[Valor Total Item]]/tCotizacion[[#This Row],[Cant. Solicitada]]</f>
        <v>0</v>
      </c>
      <c r="P574" s="77"/>
    </row>
    <row r="575" spans="2:16" s="10" customFormat="1" ht="96.75" customHeight="1" x14ac:dyDescent="0.25">
      <c r="B575" s="121">
        <v>11564</v>
      </c>
      <c r="C575" s="122" t="s">
        <v>610</v>
      </c>
      <c r="D575" s="121" t="s">
        <v>37</v>
      </c>
      <c r="E575" s="121">
        <v>2</v>
      </c>
      <c r="F575" s="57"/>
      <c r="G575" s="61"/>
      <c r="H575" s="70"/>
      <c r="I575" s="71"/>
      <c r="J575" s="72"/>
      <c r="K575" s="73"/>
      <c r="L575" s="74">
        <f>tCotizacion[[#This Row],[Cant. Solicitada]]*tCotizacion[[#This Row],[Vr Unitario (antes de IVA)]]</f>
        <v>0</v>
      </c>
      <c r="M575" s="75">
        <f>+tCotizacion[[#This Row],[Valor total (antes de IVA)]]*tCotizacion[[#This Row],[% de IVA (si aplica)]]</f>
        <v>0</v>
      </c>
      <c r="N575" s="76">
        <f>+tCotizacion[[#This Row],[Valor total (antes de IVA)]]+tCotizacion[[#This Row],[Valor total IVA]]</f>
        <v>0</v>
      </c>
      <c r="O575" s="76">
        <f>+tCotizacion[[#This Row],[Valor Total Item]]/tCotizacion[[#This Row],[Cant. Solicitada]]</f>
        <v>0</v>
      </c>
      <c r="P575" s="77"/>
    </row>
    <row r="576" spans="2:16" s="10" customFormat="1" ht="96.75" customHeight="1" x14ac:dyDescent="0.25">
      <c r="B576" s="121">
        <v>11565</v>
      </c>
      <c r="C576" s="122" t="s">
        <v>611</v>
      </c>
      <c r="D576" s="121" t="s">
        <v>37</v>
      </c>
      <c r="E576" s="121">
        <v>2</v>
      </c>
      <c r="F576" s="57"/>
      <c r="G576" s="61"/>
      <c r="H576" s="70"/>
      <c r="I576" s="71"/>
      <c r="J576" s="72"/>
      <c r="K576" s="73"/>
      <c r="L576" s="74">
        <f>tCotizacion[[#This Row],[Cant. Solicitada]]*tCotizacion[[#This Row],[Vr Unitario (antes de IVA)]]</f>
        <v>0</v>
      </c>
      <c r="M576" s="75">
        <f>+tCotizacion[[#This Row],[Valor total (antes de IVA)]]*tCotizacion[[#This Row],[% de IVA (si aplica)]]</f>
        <v>0</v>
      </c>
      <c r="N576" s="76">
        <f>+tCotizacion[[#This Row],[Valor total (antes de IVA)]]+tCotizacion[[#This Row],[Valor total IVA]]</f>
        <v>0</v>
      </c>
      <c r="O576" s="76">
        <f>+tCotizacion[[#This Row],[Valor Total Item]]/tCotizacion[[#This Row],[Cant. Solicitada]]</f>
        <v>0</v>
      </c>
      <c r="P576" s="77"/>
    </row>
    <row r="577" spans="2:16" s="10" customFormat="1" ht="96.75" customHeight="1" x14ac:dyDescent="0.25">
      <c r="B577" s="121">
        <v>11566</v>
      </c>
      <c r="C577" s="122" t="s">
        <v>612</v>
      </c>
      <c r="D577" s="121" t="s">
        <v>37</v>
      </c>
      <c r="E577" s="121">
        <v>20</v>
      </c>
      <c r="F577" s="57"/>
      <c r="G577" s="61"/>
      <c r="H577" s="70"/>
      <c r="I577" s="71"/>
      <c r="J577" s="72"/>
      <c r="K577" s="73"/>
      <c r="L577" s="74">
        <f>tCotizacion[[#This Row],[Cant. Solicitada]]*tCotizacion[[#This Row],[Vr Unitario (antes de IVA)]]</f>
        <v>0</v>
      </c>
      <c r="M577" s="75">
        <f>+tCotizacion[[#This Row],[Valor total (antes de IVA)]]*tCotizacion[[#This Row],[% de IVA (si aplica)]]</f>
        <v>0</v>
      </c>
      <c r="N577" s="76">
        <f>+tCotizacion[[#This Row],[Valor total (antes de IVA)]]+tCotizacion[[#This Row],[Valor total IVA]]</f>
        <v>0</v>
      </c>
      <c r="O577" s="76">
        <f>+tCotizacion[[#This Row],[Valor Total Item]]/tCotizacion[[#This Row],[Cant. Solicitada]]</f>
        <v>0</v>
      </c>
      <c r="P577" s="77"/>
    </row>
    <row r="578" spans="2:16" s="10" customFormat="1" ht="96.75" customHeight="1" x14ac:dyDescent="0.25">
      <c r="B578" s="121">
        <v>11567</v>
      </c>
      <c r="C578" s="122" t="s">
        <v>613</v>
      </c>
      <c r="D578" s="121" t="s">
        <v>37</v>
      </c>
      <c r="E578" s="121">
        <v>6</v>
      </c>
      <c r="F578" s="57"/>
      <c r="G578" s="61"/>
      <c r="H578" s="70"/>
      <c r="I578" s="71"/>
      <c r="J578" s="72"/>
      <c r="K578" s="73"/>
      <c r="L578" s="74">
        <f>tCotizacion[[#This Row],[Cant. Solicitada]]*tCotizacion[[#This Row],[Vr Unitario (antes de IVA)]]</f>
        <v>0</v>
      </c>
      <c r="M578" s="75">
        <f>+tCotizacion[[#This Row],[Valor total (antes de IVA)]]*tCotizacion[[#This Row],[% de IVA (si aplica)]]</f>
        <v>0</v>
      </c>
      <c r="N578" s="76">
        <f>+tCotizacion[[#This Row],[Valor total (antes de IVA)]]+tCotizacion[[#This Row],[Valor total IVA]]</f>
        <v>0</v>
      </c>
      <c r="O578" s="76">
        <f>+tCotizacion[[#This Row],[Valor Total Item]]/tCotizacion[[#This Row],[Cant. Solicitada]]</f>
        <v>0</v>
      </c>
      <c r="P578" s="77"/>
    </row>
    <row r="579" spans="2:16" s="10" customFormat="1" ht="96.75" customHeight="1" x14ac:dyDescent="0.25">
      <c r="B579" s="121">
        <v>11568</v>
      </c>
      <c r="C579" s="122" t="s">
        <v>614</v>
      </c>
      <c r="D579" s="121" t="s">
        <v>37</v>
      </c>
      <c r="E579" s="121">
        <v>5</v>
      </c>
      <c r="F579" s="57"/>
      <c r="G579" s="61"/>
      <c r="H579" s="70"/>
      <c r="I579" s="71"/>
      <c r="J579" s="72"/>
      <c r="K579" s="73"/>
      <c r="L579" s="74">
        <f>tCotizacion[[#This Row],[Cant. Solicitada]]*tCotizacion[[#This Row],[Vr Unitario (antes de IVA)]]</f>
        <v>0</v>
      </c>
      <c r="M579" s="75">
        <f>+tCotizacion[[#This Row],[Valor total (antes de IVA)]]*tCotizacion[[#This Row],[% de IVA (si aplica)]]</f>
        <v>0</v>
      </c>
      <c r="N579" s="76">
        <f>+tCotizacion[[#This Row],[Valor total (antes de IVA)]]+tCotizacion[[#This Row],[Valor total IVA]]</f>
        <v>0</v>
      </c>
      <c r="O579" s="76">
        <f>+tCotizacion[[#This Row],[Valor Total Item]]/tCotizacion[[#This Row],[Cant. Solicitada]]</f>
        <v>0</v>
      </c>
      <c r="P579" s="77"/>
    </row>
    <row r="580" spans="2:16" s="10" customFormat="1" ht="96.75" customHeight="1" x14ac:dyDescent="0.25">
      <c r="B580" s="121">
        <v>11569</v>
      </c>
      <c r="C580" s="122" t="s">
        <v>615</v>
      </c>
      <c r="D580" s="121" t="s">
        <v>616</v>
      </c>
      <c r="E580" s="121">
        <v>6</v>
      </c>
      <c r="F580" s="57"/>
      <c r="G580" s="61"/>
      <c r="H580" s="70"/>
      <c r="I580" s="71"/>
      <c r="J580" s="72"/>
      <c r="K580" s="73"/>
      <c r="L580" s="74">
        <f>tCotizacion[[#This Row],[Cant. Solicitada]]*tCotizacion[[#This Row],[Vr Unitario (antes de IVA)]]</f>
        <v>0</v>
      </c>
      <c r="M580" s="75">
        <f>+tCotizacion[[#This Row],[Valor total (antes de IVA)]]*tCotizacion[[#This Row],[% de IVA (si aplica)]]</f>
        <v>0</v>
      </c>
      <c r="N580" s="76">
        <f>+tCotizacion[[#This Row],[Valor total (antes de IVA)]]+tCotizacion[[#This Row],[Valor total IVA]]</f>
        <v>0</v>
      </c>
      <c r="O580" s="76">
        <f>+tCotizacion[[#This Row],[Valor Total Item]]/tCotizacion[[#This Row],[Cant. Solicitada]]</f>
        <v>0</v>
      </c>
      <c r="P580" s="77"/>
    </row>
    <row r="581" spans="2:16" s="10" customFormat="1" ht="96.75" customHeight="1" x14ac:dyDescent="0.25">
      <c r="B581" s="121">
        <v>11570</v>
      </c>
      <c r="C581" s="122" t="s">
        <v>615</v>
      </c>
      <c r="D581" s="121" t="s">
        <v>617</v>
      </c>
      <c r="E581" s="121">
        <v>10</v>
      </c>
      <c r="F581" s="57"/>
      <c r="G581" s="61"/>
      <c r="H581" s="70"/>
      <c r="I581" s="71"/>
      <c r="J581" s="72"/>
      <c r="K581" s="73"/>
      <c r="L581" s="74">
        <f>tCotizacion[[#This Row],[Cant. Solicitada]]*tCotizacion[[#This Row],[Vr Unitario (antes de IVA)]]</f>
        <v>0</v>
      </c>
      <c r="M581" s="75">
        <f>+tCotizacion[[#This Row],[Valor total (antes de IVA)]]*tCotizacion[[#This Row],[% de IVA (si aplica)]]</f>
        <v>0</v>
      </c>
      <c r="N581" s="76">
        <f>+tCotizacion[[#This Row],[Valor total (antes de IVA)]]+tCotizacion[[#This Row],[Valor total IVA]]</f>
        <v>0</v>
      </c>
      <c r="O581" s="76">
        <f>+tCotizacion[[#This Row],[Valor Total Item]]/tCotizacion[[#This Row],[Cant. Solicitada]]</f>
        <v>0</v>
      </c>
      <c r="P581" s="77"/>
    </row>
    <row r="582" spans="2:16" s="10" customFormat="1" ht="96.75" customHeight="1" x14ac:dyDescent="0.25">
      <c r="B582" s="121">
        <v>11571</v>
      </c>
      <c r="C582" s="122" t="s">
        <v>618</v>
      </c>
      <c r="D582" s="121" t="s">
        <v>37</v>
      </c>
      <c r="E582" s="121">
        <v>5</v>
      </c>
      <c r="F582" s="57"/>
      <c r="G582" s="61"/>
      <c r="H582" s="70"/>
      <c r="I582" s="71"/>
      <c r="J582" s="72"/>
      <c r="K582" s="73"/>
      <c r="L582" s="74">
        <f>tCotizacion[[#This Row],[Cant. Solicitada]]*tCotizacion[[#This Row],[Vr Unitario (antes de IVA)]]</f>
        <v>0</v>
      </c>
      <c r="M582" s="75">
        <f>+tCotizacion[[#This Row],[Valor total (antes de IVA)]]*tCotizacion[[#This Row],[% de IVA (si aplica)]]</f>
        <v>0</v>
      </c>
      <c r="N582" s="76">
        <f>+tCotizacion[[#This Row],[Valor total (antes de IVA)]]+tCotizacion[[#This Row],[Valor total IVA]]</f>
        <v>0</v>
      </c>
      <c r="O582" s="76">
        <f>+tCotizacion[[#This Row],[Valor Total Item]]/tCotizacion[[#This Row],[Cant. Solicitada]]</f>
        <v>0</v>
      </c>
      <c r="P582" s="77"/>
    </row>
    <row r="583" spans="2:16" s="10" customFormat="1" ht="96.75" customHeight="1" x14ac:dyDescent="0.25">
      <c r="B583" s="121">
        <v>11572</v>
      </c>
      <c r="C583" s="122" t="s">
        <v>619</v>
      </c>
      <c r="D583" s="121" t="s">
        <v>37</v>
      </c>
      <c r="E583" s="121">
        <v>12</v>
      </c>
      <c r="F583" s="57"/>
      <c r="G583" s="61"/>
      <c r="H583" s="70"/>
      <c r="I583" s="71"/>
      <c r="J583" s="72"/>
      <c r="K583" s="73"/>
      <c r="L583" s="74">
        <f>tCotizacion[[#This Row],[Cant. Solicitada]]*tCotizacion[[#This Row],[Vr Unitario (antes de IVA)]]</f>
        <v>0</v>
      </c>
      <c r="M583" s="75">
        <f>+tCotizacion[[#This Row],[Valor total (antes de IVA)]]*tCotizacion[[#This Row],[% de IVA (si aplica)]]</f>
        <v>0</v>
      </c>
      <c r="N583" s="76">
        <f>+tCotizacion[[#This Row],[Valor total (antes de IVA)]]+tCotizacion[[#This Row],[Valor total IVA]]</f>
        <v>0</v>
      </c>
      <c r="O583" s="76">
        <f>+tCotizacion[[#This Row],[Valor Total Item]]/tCotizacion[[#This Row],[Cant. Solicitada]]</f>
        <v>0</v>
      </c>
      <c r="P583" s="77"/>
    </row>
    <row r="584" spans="2:16" s="10" customFormat="1" ht="96.75" customHeight="1" x14ac:dyDescent="0.25">
      <c r="B584" s="121">
        <v>11573</v>
      </c>
      <c r="C584" s="122" t="s">
        <v>620</v>
      </c>
      <c r="D584" s="121" t="s">
        <v>37</v>
      </c>
      <c r="E584" s="121">
        <v>12</v>
      </c>
      <c r="F584" s="57"/>
      <c r="G584" s="61"/>
      <c r="H584" s="70"/>
      <c r="I584" s="71"/>
      <c r="J584" s="72"/>
      <c r="K584" s="73"/>
      <c r="L584" s="74">
        <f>tCotizacion[[#This Row],[Cant. Solicitada]]*tCotizacion[[#This Row],[Vr Unitario (antes de IVA)]]</f>
        <v>0</v>
      </c>
      <c r="M584" s="75">
        <f>+tCotizacion[[#This Row],[Valor total (antes de IVA)]]*tCotizacion[[#This Row],[% de IVA (si aplica)]]</f>
        <v>0</v>
      </c>
      <c r="N584" s="76">
        <f>+tCotizacion[[#This Row],[Valor total (antes de IVA)]]+tCotizacion[[#This Row],[Valor total IVA]]</f>
        <v>0</v>
      </c>
      <c r="O584" s="76">
        <f>+tCotizacion[[#This Row],[Valor Total Item]]/tCotizacion[[#This Row],[Cant. Solicitada]]</f>
        <v>0</v>
      </c>
      <c r="P584" s="77"/>
    </row>
    <row r="585" spans="2:16" s="10" customFormat="1" ht="96.75" customHeight="1" x14ac:dyDescent="0.25">
      <c r="B585" s="121">
        <v>11575</v>
      </c>
      <c r="C585" s="122" t="s">
        <v>621</v>
      </c>
      <c r="D585" s="121" t="s">
        <v>37</v>
      </c>
      <c r="E585" s="121">
        <v>6</v>
      </c>
      <c r="F585" s="57"/>
      <c r="G585" s="61"/>
      <c r="H585" s="70"/>
      <c r="I585" s="71"/>
      <c r="J585" s="72"/>
      <c r="K585" s="73"/>
      <c r="L585" s="74">
        <f>tCotizacion[[#This Row],[Cant. Solicitada]]*tCotizacion[[#This Row],[Vr Unitario (antes de IVA)]]</f>
        <v>0</v>
      </c>
      <c r="M585" s="75">
        <f>+tCotizacion[[#This Row],[Valor total (antes de IVA)]]*tCotizacion[[#This Row],[% de IVA (si aplica)]]</f>
        <v>0</v>
      </c>
      <c r="N585" s="76">
        <f>+tCotizacion[[#This Row],[Valor total (antes de IVA)]]+tCotizacion[[#This Row],[Valor total IVA]]</f>
        <v>0</v>
      </c>
      <c r="O585" s="76">
        <f>+tCotizacion[[#This Row],[Valor Total Item]]/tCotizacion[[#This Row],[Cant. Solicitada]]</f>
        <v>0</v>
      </c>
      <c r="P585" s="77"/>
    </row>
    <row r="586" spans="2:16" s="10" customFormat="1" ht="96.75" customHeight="1" x14ac:dyDescent="0.25">
      <c r="B586" s="121">
        <v>11678</v>
      </c>
      <c r="C586" s="122" t="s">
        <v>622</v>
      </c>
      <c r="D586" s="121" t="s">
        <v>44</v>
      </c>
      <c r="E586" s="121">
        <v>5</v>
      </c>
      <c r="F586" s="57"/>
      <c r="G586" s="61"/>
      <c r="H586" s="70"/>
      <c r="I586" s="71"/>
      <c r="J586" s="72"/>
      <c r="K586" s="73"/>
      <c r="L586" s="74">
        <f>tCotizacion[[#This Row],[Cant. Solicitada]]*tCotizacion[[#This Row],[Vr Unitario (antes de IVA)]]</f>
        <v>0</v>
      </c>
      <c r="M586" s="75">
        <f>+tCotizacion[[#This Row],[Valor total (antes de IVA)]]*tCotizacion[[#This Row],[% de IVA (si aplica)]]</f>
        <v>0</v>
      </c>
      <c r="N586" s="76">
        <f>+tCotizacion[[#This Row],[Valor total (antes de IVA)]]+tCotizacion[[#This Row],[Valor total IVA]]</f>
        <v>0</v>
      </c>
      <c r="O586" s="76">
        <f>+tCotizacion[[#This Row],[Valor Total Item]]/tCotizacion[[#This Row],[Cant. Solicitada]]</f>
        <v>0</v>
      </c>
      <c r="P586" s="77"/>
    </row>
    <row r="587" spans="2:16" s="10" customFormat="1" ht="96.75" customHeight="1" x14ac:dyDescent="0.25">
      <c r="B587" s="121">
        <v>11709</v>
      </c>
      <c r="C587" s="122" t="s">
        <v>622</v>
      </c>
      <c r="D587" s="121" t="s">
        <v>44</v>
      </c>
      <c r="E587" s="121">
        <v>5</v>
      </c>
      <c r="F587" s="57"/>
      <c r="G587" s="61"/>
      <c r="H587" s="70"/>
      <c r="I587" s="71"/>
      <c r="J587" s="72"/>
      <c r="K587" s="73"/>
      <c r="L587" s="74">
        <f>tCotizacion[[#This Row],[Cant. Solicitada]]*tCotizacion[[#This Row],[Vr Unitario (antes de IVA)]]</f>
        <v>0</v>
      </c>
      <c r="M587" s="75">
        <f>+tCotizacion[[#This Row],[Valor total (antes de IVA)]]*tCotizacion[[#This Row],[% de IVA (si aplica)]]</f>
        <v>0</v>
      </c>
      <c r="N587" s="76">
        <f>+tCotizacion[[#This Row],[Valor total (antes de IVA)]]+tCotizacion[[#This Row],[Valor total IVA]]</f>
        <v>0</v>
      </c>
      <c r="O587" s="76">
        <f>+tCotizacion[[#This Row],[Valor Total Item]]/tCotizacion[[#This Row],[Cant. Solicitada]]</f>
        <v>0</v>
      </c>
      <c r="P587" s="77"/>
    </row>
    <row r="588" spans="2:16" s="10" customFormat="1" ht="96.75" customHeight="1" x14ac:dyDescent="0.25">
      <c r="B588" s="121">
        <v>12057</v>
      </c>
      <c r="C588" s="122" t="s">
        <v>623</v>
      </c>
      <c r="D588" s="121" t="s">
        <v>37</v>
      </c>
      <c r="E588" s="121">
        <v>4</v>
      </c>
      <c r="F588" s="57"/>
      <c r="G588" s="61"/>
      <c r="H588" s="70"/>
      <c r="I588" s="71"/>
      <c r="J588" s="72"/>
      <c r="K588" s="73"/>
      <c r="L588" s="74">
        <f>tCotizacion[[#This Row],[Cant. Solicitada]]*tCotizacion[[#This Row],[Vr Unitario (antes de IVA)]]</f>
        <v>0</v>
      </c>
      <c r="M588" s="75">
        <f>+tCotizacion[[#This Row],[Valor total (antes de IVA)]]*tCotizacion[[#This Row],[% de IVA (si aplica)]]</f>
        <v>0</v>
      </c>
      <c r="N588" s="76">
        <f>+tCotizacion[[#This Row],[Valor total (antes de IVA)]]+tCotizacion[[#This Row],[Valor total IVA]]</f>
        <v>0</v>
      </c>
      <c r="O588" s="76">
        <f>+tCotizacion[[#This Row],[Valor Total Item]]/tCotizacion[[#This Row],[Cant. Solicitada]]</f>
        <v>0</v>
      </c>
      <c r="P588" s="77"/>
    </row>
    <row r="589" spans="2:16" s="10" customFormat="1" ht="96.75" customHeight="1" x14ac:dyDescent="0.25">
      <c r="B589" s="121">
        <v>12261</v>
      </c>
      <c r="C589" s="122" t="s">
        <v>624</v>
      </c>
      <c r="D589" s="121" t="s">
        <v>39</v>
      </c>
      <c r="E589" s="121">
        <v>1</v>
      </c>
      <c r="F589" s="57"/>
      <c r="G589" s="61"/>
      <c r="H589" s="70"/>
      <c r="I589" s="71"/>
      <c r="J589" s="72"/>
      <c r="K589" s="73"/>
      <c r="L589" s="74">
        <f>tCotizacion[[#This Row],[Cant. Solicitada]]*tCotizacion[[#This Row],[Vr Unitario (antes de IVA)]]</f>
        <v>0</v>
      </c>
      <c r="M589" s="75">
        <f>+tCotizacion[[#This Row],[Valor total (antes de IVA)]]*tCotizacion[[#This Row],[% de IVA (si aplica)]]</f>
        <v>0</v>
      </c>
      <c r="N589" s="76">
        <f>+tCotizacion[[#This Row],[Valor total (antes de IVA)]]+tCotizacion[[#This Row],[Valor total IVA]]</f>
        <v>0</v>
      </c>
      <c r="O589" s="76">
        <f>+tCotizacion[[#This Row],[Valor Total Item]]/tCotizacion[[#This Row],[Cant. Solicitada]]</f>
        <v>0</v>
      </c>
      <c r="P589" s="77"/>
    </row>
    <row r="590" spans="2:16" s="10" customFormat="1" ht="96.75" customHeight="1" x14ac:dyDescent="0.25">
      <c r="B590" s="121">
        <v>12294</v>
      </c>
      <c r="C590" s="122" t="s">
        <v>625</v>
      </c>
      <c r="D590" s="121" t="s">
        <v>37</v>
      </c>
      <c r="E590" s="121">
        <v>5</v>
      </c>
      <c r="F590" s="57"/>
      <c r="G590" s="61"/>
      <c r="H590" s="70"/>
      <c r="I590" s="71"/>
      <c r="J590" s="72"/>
      <c r="K590" s="73"/>
      <c r="L590" s="74">
        <f>tCotizacion[[#This Row],[Cant. Solicitada]]*tCotizacion[[#This Row],[Vr Unitario (antes de IVA)]]</f>
        <v>0</v>
      </c>
      <c r="M590" s="75">
        <f>+tCotizacion[[#This Row],[Valor total (antes de IVA)]]*tCotizacion[[#This Row],[% de IVA (si aplica)]]</f>
        <v>0</v>
      </c>
      <c r="N590" s="76">
        <f>+tCotizacion[[#This Row],[Valor total (antes de IVA)]]+tCotizacion[[#This Row],[Valor total IVA]]</f>
        <v>0</v>
      </c>
      <c r="O590" s="76">
        <f>+tCotizacion[[#This Row],[Valor Total Item]]/tCotizacion[[#This Row],[Cant. Solicitada]]</f>
        <v>0</v>
      </c>
      <c r="P590" s="77"/>
    </row>
    <row r="591" spans="2:16" s="10" customFormat="1" ht="96.75" customHeight="1" x14ac:dyDescent="0.25">
      <c r="B591" s="121">
        <v>12296</v>
      </c>
      <c r="C591" s="122" t="s">
        <v>626</v>
      </c>
      <c r="D591" s="121" t="s">
        <v>37</v>
      </c>
      <c r="E591" s="121">
        <v>5</v>
      </c>
      <c r="F591" s="57"/>
      <c r="G591" s="61"/>
      <c r="H591" s="70"/>
      <c r="I591" s="71"/>
      <c r="J591" s="72"/>
      <c r="K591" s="73"/>
      <c r="L591" s="74">
        <f>tCotizacion[[#This Row],[Cant. Solicitada]]*tCotizacion[[#This Row],[Vr Unitario (antes de IVA)]]</f>
        <v>0</v>
      </c>
      <c r="M591" s="75">
        <f>+tCotizacion[[#This Row],[Valor total (antes de IVA)]]*tCotizacion[[#This Row],[% de IVA (si aplica)]]</f>
        <v>0</v>
      </c>
      <c r="N591" s="76">
        <f>+tCotizacion[[#This Row],[Valor total (antes de IVA)]]+tCotizacion[[#This Row],[Valor total IVA]]</f>
        <v>0</v>
      </c>
      <c r="O591" s="76">
        <f>+tCotizacion[[#This Row],[Valor Total Item]]/tCotizacion[[#This Row],[Cant. Solicitada]]</f>
        <v>0</v>
      </c>
      <c r="P591" s="77"/>
    </row>
    <row r="592" spans="2:16" s="10" customFormat="1" ht="96.75" customHeight="1" x14ac:dyDescent="0.25">
      <c r="B592" s="121">
        <v>12439</v>
      </c>
      <c r="C592" s="122" t="s">
        <v>627</v>
      </c>
      <c r="D592" s="121" t="s">
        <v>628</v>
      </c>
      <c r="E592" s="121">
        <v>2</v>
      </c>
      <c r="F592" s="57"/>
      <c r="G592" s="61"/>
      <c r="H592" s="70"/>
      <c r="I592" s="71"/>
      <c r="J592" s="72"/>
      <c r="K592" s="73"/>
      <c r="L592" s="74">
        <f>tCotizacion[[#This Row],[Cant. Solicitada]]*tCotizacion[[#This Row],[Vr Unitario (antes de IVA)]]</f>
        <v>0</v>
      </c>
      <c r="M592" s="75">
        <f>+tCotizacion[[#This Row],[Valor total (antes de IVA)]]*tCotizacion[[#This Row],[% de IVA (si aplica)]]</f>
        <v>0</v>
      </c>
      <c r="N592" s="76">
        <f>+tCotizacion[[#This Row],[Valor total (antes de IVA)]]+tCotizacion[[#This Row],[Valor total IVA]]</f>
        <v>0</v>
      </c>
      <c r="O592" s="76">
        <f>+tCotizacion[[#This Row],[Valor Total Item]]/tCotizacion[[#This Row],[Cant. Solicitada]]</f>
        <v>0</v>
      </c>
      <c r="P592" s="77"/>
    </row>
    <row r="593" spans="2:16" s="10" customFormat="1" ht="96.75" customHeight="1" x14ac:dyDescent="0.25">
      <c r="B593" s="121">
        <v>12440</v>
      </c>
      <c r="C593" s="122" t="s">
        <v>629</v>
      </c>
      <c r="D593" s="121" t="s">
        <v>630</v>
      </c>
      <c r="E593" s="121">
        <v>3</v>
      </c>
      <c r="F593" s="57"/>
      <c r="G593" s="61"/>
      <c r="H593" s="70"/>
      <c r="I593" s="71"/>
      <c r="J593" s="72"/>
      <c r="K593" s="73"/>
      <c r="L593" s="74">
        <f>tCotizacion[[#This Row],[Cant. Solicitada]]*tCotizacion[[#This Row],[Vr Unitario (antes de IVA)]]</f>
        <v>0</v>
      </c>
      <c r="M593" s="75">
        <f>+tCotizacion[[#This Row],[Valor total (antes de IVA)]]*tCotizacion[[#This Row],[% de IVA (si aplica)]]</f>
        <v>0</v>
      </c>
      <c r="N593" s="76">
        <f>+tCotizacion[[#This Row],[Valor total (antes de IVA)]]+tCotizacion[[#This Row],[Valor total IVA]]</f>
        <v>0</v>
      </c>
      <c r="O593" s="76">
        <f>+tCotizacion[[#This Row],[Valor Total Item]]/tCotizacion[[#This Row],[Cant. Solicitada]]</f>
        <v>0</v>
      </c>
      <c r="P593" s="77"/>
    </row>
    <row r="594" spans="2:16" s="10" customFormat="1" ht="96.75" customHeight="1" x14ac:dyDescent="0.25">
      <c r="B594" s="121">
        <v>12441</v>
      </c>
      <c r="C594" s="122" t="s">
        <v>631</v>
      </c>
      <c r="D594" s="121" t="s">
        <v>628</v>
      </c>
      <c r="E594" s="121">
        <v>5</v>
      </c>
      <c r="F594" s="57"/>
      <c r="G594" s="61"/>
      <c r="H594" s="70"/>
      <c r="I594" s="71"/>
      <c r="J594" s="72"/>
      <c r="K594" s="73"/>
      <c r="L594" s="74">
        <f>tCotizacion[[#This Row],[Cant. Solicitada]]*tCotizacion[[#This Row],[Vr Unitario (antes de IVA)]]</f>
        <v>0</v>
      </c>
      <c r="M594" s="75">
        <f>+tCotizacion[[#This Row],[Valor total (antes de IVA)]]*tCotizacion[[#This Row],[% de IVA (si aplica)]]</f>
        <v>0</v>
      </c>
      <c r="N594" s="76">
        <f>+tCotizacion[[#This Row],[Valor total (antes de IVA)]]+tCotizacion[[#This Row],[Valor total IVA]]</f>
        <v>0</v>
      </c>
      <c r="O594" s="76">
        <f>+tCotizacion[[#This Row],[Valor Total Item]]/tCotizacion[[#This Row],[Cant. Solicitada]]</f>
        <v>0</v>
      </c>
      <c r="P594" s="77"/>
    </row>
    <row r="595" spans="2:16" s="10" customFormat="1" ht="96.75" customHeight="1" x14ac:dyDescent="0.25">
      <c r="B595" s="121">
        <v>12442</v>
      </c>
      <c r="C595" s="122" t="s">
        <v>632</v>
      </c>
      <c r="D595" s="121" t="s">
        <v>630</v>
      </c>
      <c r="E595" s="121">
        <v>2</v>
      </c>
      <c r="F595" s="57"/>
      <c r="G595" s="61"/>
      <c r="H595" s="70"/>
      <c r="I595" s="71"/>
      <c r="J595" s="72"/>
      <c r="K595" s="73"/>
      <c r="L595" s="74">
        <f>tCotizacion[[#This Row],[Cant. Solicitada]]*tCotizacion[[#This Row],[Vr Unitario (antes de IVA)]]</f>
        <v>0</v>
      </c>
      <c r="M595" s="75">
        <f>+tCotizacion[[#This Row],[Valor total (antes de IVA)]]*tCotizacion[[#This Row],[% de IVA (si aplica)]]</f>
        <v>0</v>
      </c>
      <c r="N595" s="76">
        <f>+tCotizacion[[#This Row],[Valor total (antes de IVA)]]+tCotizacion[[#This Row],[Valor total IVA]]</f>
        <v>0</v>
      </c>
      <c r="O595" s="76">
        <f>+tCotizacion[[#This Row],[Valor Total Item]]/tCotizacion[[#This Row],[Cant. Solicitada]]</f>
        <v>0</v>
      </c>
      <c r="P595" s="77"/>
    </row>
    <row r="596" spans="2:16" s="10" customFormat="1" ht="96.75" customHeight="1" x14ac:dyDescent="0.25">
      <c r="B596" s="121">
        <v>12443</v>
      </c>
      <c r="C596" s="122" t="s">
        <v>633</v>
      </c>
      <c r="D596" s="121" t="s">
        <v>634</v>
      </c>
      <c r="E596" s="121">
        <v>3</v>
      </c>
      <c r="F596" s="57"/>
      <c r="G596" s="61"/>
      <c r="H596" s="70"/>
      <c r="I596" s="71"/>
      <c r="J596" s="72"/>
      <c r="K596" s="73"/>
      <c r="L596" s="74">
        <f>tCotizacion[[#This Row],[Cant. Solicitada]]*tCotizacion[[#This Row],[Vr Unitario (antes de IVA)]]</f>
        <v>0</v>
      </c>
      <c r="M596" s="75">
        <f>+tCotizacion[[#This Row],[Valor total (antes de IVA)]]*tCotizacion[[#This Row],[% de IVA (si aplica)]]</f>
        <v>0</v>
      </c>
      <c r="N596" s="76">
        <f>+tCotizacion[[#This Row],[Valor total (antes de IVA)]]+tCotizacion[[#This Row],[Valor total IVA]]</f>
        <v>0</v>
      </c>
      <c r="O596" s="76">
        <f>+tCotizacion[[#This Row],[Valor Total Item]]/tCotizacion[[#This Row],[Cant. Solicitada]]</f>
        <v>0</v>
      </c>
      <c r="P596" s="77"/>
    </row>
    <row r="597" spans="2:16" s="10" customFormat="1" ht="96.75" customHeight="1" x14ac:dyDescent="0.25">
      <c r="B597" s="121">
        <v>12444</v>
      </c>
      <c r="C597" s="122" t="s">
        <v>635</v>
      </c>
      <c r="D597" s="121" t="s">
        <v>636</v>
      </c>
      <c r="E597" s="121">
        <v>2</v>
      </c>
      <c r="F597" s="57"/>
      <c r="G597" s="61"/>
      <c r="H597" s="70"/>
      <c r="I597" s="71"/>
      <c r="J597" s="72"/>
      <c r="K597" s="73"/>
      <c r="L597" s="74">
        <f>tCotizacion[[#This Row],[Cant. Solicitada]]*tCotizacion[[#This Row],[Vr Unitario (antes de IVA)]]</f>
        <v>0</v>
      </c>
      <c r="M597" s="75">
        <f>+tCotizacion[[#This Row],[Valor total (antes de IVA)]]*tCotizacion[[#This Row],[% de IVA (si aplica)]]</f>
        <v>0</v>
      </c>
      <c r="N597" s="76">
        <f>+tCotizacion[[#This Row],[Valor total (antes de IVA)]]+tCotizacion[[#This Row],[Valor total IVA]]</f>
        <v>0</v>
      </c>
      <c r="O597" s="76">
        <f>+tCotizacion[[#This Row],[Valor Total Item]]/tCotizacion[[#This Row],[Cant. Solicitada]]</f>
        <v>0</v>
      </c>
      <c r="P597" s="77"/>
    </row>
    <row r="598" spans="2:16" s="10" customFormat="1" ht="96.75" customHeight="1" x14ac:dyDescent="0.25">
      <c r="B598" s="121">
        <v>12445</v>
      </c>
      <c r="C598" s="122" t="s">
        <v>637</v>
      </c>
      <c r="D598" s="121" t="s">
        <v>45</v>
      </c>
      <c r="E598" s="121">
        <v>3</v>
      </c>
      <c r="F598" s="57"/>
      <c r="G598" s="61"/>
      <c r="H598" s="70"/>
      <c r="I598" s="71"/>
      <c r="J598" s="72"/>
      <c r="K598" s="73"/>
      <c r="L598" s="74">
        <f>tCotizacion[[#This Row],[Cant. Solicitada]]*tCotizacion[[#This Row],[Vr Unitario (antes de IVA)]]</f>
        <v>0</v>
      </c>
      <c r="M598" s="75">
        <f>+tCotizacion[[#This Row],[Valor total (antes de IVA)]]*tCotizacion[[#This Row],[% de IVA (si aplica)]]</f>
        <v>0</v>
      </c>
      <c r="N598" s="76">
        <f>+tCotizacion[[#This Row],[Valor total (antes de IVA)]]+tCotizacion[[#This Row],[Valor total IVA]]</f>
        <v>0</v>
      </c>
      <c r="O598" s="76">
        <f>+tCotizacion[[#This Row],[Valor Total Item]]/tCotizacion[[#This Row],[Cant. Solicitada]]</f>
        <v>0</v>
      </c>
      <c r="P598" s="77"/>
    </row>
    <row r="599" spans="2:16" s="10" customFormat="1" ht="96.75" customHeight="1" x14ac:dyDescent="0.25">
      <c r="B599" s="121">
        <v>12446</v>
      </c>
      <c r="C599" s="122" t="s">
        <v>638</v>
      </c>
      <c r="D599" s="121" t="s">
        <v>636</v>
      </c>
      <c r="E599" s="121">
        <v>2</v>
      </c>
      <c r="F599" s="57"/>
      <c r="G599" s="61"/>
      <c r="H599" s="70"/>
      <c r="I599" s="71"/>
      <c r="J599" s="72"/>
      <c r="K599" s="73"/>
      <c r="L599" s="74">
        <f>tCotizacion[[#This Row],[Cant. Solicitada]]*tCotizacion[[#This Row],[Vr Unitario (antes de IVA)]]</f>
        <v>0</v>
      </c>
      <c r="M599" s="75">
        <f>+tCotizacion[[#This Row],[Valor total (antes de IVA)]]*tCotizacion[[#This Row],[% de IVA (si aplica)]]</f>
        <v>0</v>
      </c>
      <c r="N599" s="76">
        <f>+tCotizacion[[#This Row],[Valor total (antes de IVA)]]+tCotizacion[[#This Row],[Valor total IVA]]</f>
        <v>0</v>
      </c>
      <c r="O599" s="76">
        <f>+tCotizacion[[#This Row],[Valor Total Item]]/tCotizacion[[#This Row],[Cant. Solicitada]]</f>
        <v>0</v>
      </c>
      <c r="P599" s="77"/>
    </row>
    <row r="600" spans="2:16" s="10" customFormat="1" ht="96.75" customHeight="1" x14ac:dyDescent="0.25">
      <c r="B600" s="121">
        <v>12447</v>
      </c>
      <c r="C600" s="122" t="s">
        <v>639</v>
      </c>
      <c r="D600" s="121" t="s">
        <v>636</v>
      </c>
      <c r="E600" s="121">
        <v>2</v>
      </c>
      <c r="F600" s="57"/>
      <c r="G600" s="61"/>
      <c r="H600" s="70"/>
      <c r="I600" s="71"/>
      <c r="J600" s="72"/>
      <c r="K600" s="73"/>
      <c r="L600" s="74">
        <f>tCotizacion[[#This Row],[Cant. Solicitada]]*tCotizacion[[#This Row],[Vr Unitario (antes de IVA)]]</f>
        <v>0</v>
      </c>
      <c r="M600" s="75">
        <f>+tCotizacion[[#This Row],[Valor total (antes de IVA)]]*tCotizacion[[#This Row],[% de IVA (si aplica)]]</f>
        <v>0</v>
      </c>
      <c r="N600" s="76">
        <f>+tCotizacion[[#This Row],[Valor total (antes de IVA)]]+tCotizacion[[#This Row],[Valor total IVA]]</f>
        <v>0</v>
      </c>
      <c r="O600" s="76">
        <f>+tCotizacion[[#This Row],[Valor Total Item]]/tCotizacion[[#This Row],[Cant. Solicitada]]</f>
        <v>0</v>
      </c>
      <c r="P600" s="77"/>
    </row>
    <row r="601" spans="2:16" s="10" customFormat="1" ht="96.75" customHeight="1" x14ac:dyDescent="0.25">
      <c r="B601" s="121">
        <v>12448</v>
      </c>
      <c r="C601" s="122" t="s">
        <v>640</v>
      </c>
      <c r="D601" s="121" t="s">
        <v>45</v>
      </c>
      <c r="E601" s="121">
        <v>3</v>
      </c>
      <c r="F601" s="57"/>
      <c r="G601" s="61"/>
      <c r="H601" s="70"/>
      <c r="I601" s="71"/>
      <c r="J601" s="72"/>
      <c r="K601" s="73"/>
      <c r="L601" s="74">
        <f>tCotizacion[[#This Row],[Cant. Solicitada]]*tCotizacion[[#This Row],[Vr Unitario (antes de IVA)]]</f>
        <v>0</v>
      </c>
      <c r="M601" s="75">
        <f>+tCotizacion[[#This Row],[Valor total (antes de IVA)]]*tCotizacion[[#This Row],[% de IVA (si aplica)]]</f>
        <v>0</v>
      </c>
      <c r="N601" s="76">
        <f>+tCotizacion[[#This Row],[Valor total (antes de IVA)]]+tCotizacion[[#This Row],[Valor total IVA]]</f>
        <v>0</v>
      </c>
      <c r="O601" s="76">
        <f>+tCotizacion[[#This Row],[Valor Total Item]]/tCotizacion[[#This Row],[Cant. Solicitada]]</f>
        <v>0</v>
      </c>
      <c r="P601" s="77"/>
    </row>
    <row r="602" spans="2:16" s="10" customFormat="1" ht="96.75" customHeight="1" x14ac:dyDescent="0.25">
      <c r="B602" s="121">
        <v>12449</v>
      </c>
      <c r="C602" s="122" t="s">
        <v>641</v>
      </c>
      <c r="D602" s="121" t="s">
        <v>642</v>
      </c>
      <c r="E602" s="121">
        <v>3</v>
      </c>
      <c r="F602" s="57"/>
      <c r="G602" s="61"/>
      <c r="H602" s="70"/>
      <c r="I602" s="71"/>
      <c r="J602" s="72"/>
      <c r="K602" s="73"/>
      <c r="L602" s="74">
        <f>tCotizacion[[#This Row],[Cant. Solicitada]]*tCotizacion[[#This Row],[Vr Unitario (antes de IVA)]]</f>
        <v>0</v>
      </c>
      <c r="M602" s="75">
        <f>+tCotizacion[[#This Row],[Valor total (antes de IVA)]]*tCotizacion[[#This Row],[% de IVA (si aplica)]]</f>
        <v>0</v>
      </c>
      <c r="N602" s="76">
        <f>+tCotizacion[[#This Row],[Valor total (antes de IVA)]]+tCotizacion[[#This Row],[Valor total IVA]]</f>
        <v>0</v>
      </c>
      <c r="O602" s="76">
        <f>+tCotizacion[[#This Row],[Valor Total Item]]/tCotizacion[[#This Row],[Cant. Solicitada]]</f>
        <v>0</v>
      </c>
      <c r="P602" s="77"/>
    </row>
    <row r="603" spans="2:16" s="10" customFormat="1" ht="96.75" customHeight="1" x14ac:dyDescent="0.25">
      <c r="B603" s="121">
        <v>12450</v>
      </c>
      <c r="C603" s="122" t="s">
        <v>643</v>
      </c>
      <c r="D603" s="121" t="s">
        <v>636</v>
      </c>
      <c r="E603" s="121">
        <v>2</v>
      </c>
      <c r="F603" s="57"/>
      <c r="G603" s="61"/>
      <c r="H603" s="70"/>
      <c r="I603" s="71"/>
      <c r="J603" s="72"/>
      <c r="K603" s="73"/>
      <c r="L603" s="74">
        <f>tCotizacion[[#This Row],[Cant. Solicitada]]*tCotizacion[[#This Row],[Vr Unitario (antes de IVA)]]</f>
        <v>0</v>
      </c>
      <c r="M603" s="75">
        <f>+tCotizacion[[#This Row],[Valor total (antes de IVA)]]*tCotizacion[[#This Row],[% de IVA (si aplica)]]</f>
        <v>0</v>
      </c>
      <c r="N603" s="76">
        <f>+tCotizacion[[#This Row],[Valor total (antes de IVA)]]+tCotizacion[[#This Row],[Valor total IVA]]</f>
        <v>0</v>
      </c>
      <c r="O603" s="76">
        <f>+tCotizacion[[#This Row],[Valor Total Item]]/tCotizacion[[#This Row],[Cant. Solicitada]]</f>
        <v>0</v>
      </c>
      <c r="P603" s="77"/>
    </row>
    <row r="604" spans="2:16" s="10" customFormat="1" ht="96.75" customHeight="1" x14ac:dyDescent="0.25">
      <c r="B604" s="121">
        <v>12451</v>
      </c>
      <c r="C604" s="122" t="s">
        <v>644</v>
      </c>
      <c r="D604" s="121" t="s">
        <v>45</v>
      </c>
      <c r="E604" s="121">
        <v>2</v>
      </c>
      <c r="F604" s="57"/>
      <c r="G604" s="61"/>
      <c r="H604" s="70"/>
      <c r="I604" s="71"/>
      <c r="J604" s="72"/>
      <c r="K604" s="73"/>
      <c r="L604" s="74">
        <f>tCotizacion[[#This Row],[Cant. Solicitada]]*tCotizacion[[#This Row],[Vr Unitario (antes de IVA)]]</f>
        <v>0</v>
      </c>
      <c r="M604" s="75">
        <f>+tCotizacion[[#This Row],[Valor total (antes de IVA)]]*tCotizacion[[#This Row],[% de IVA (si aplica)]]</f>
        <v>0</v>
      </c>
      <c r="N604" s="76">
        <f>+tCotizacion[[#This Row],[Valor total (antes de IVA)]]+tCotizacion[[#This Row],[Valor total IVA]]</f>
        <v>0</v>
      </c>
      <c r="O604" s="76">
        <f>+tCotizacion[[#This Row],[Valor Total Item]]/tCotizacion[[#This Row],[Cant. Solicitada]]</f>
        <v>0</v>
      </c>
      <c r="P604" s="77"/>
    </row>
    <row r="605" spans="2:16" s="10" customFormat="1" ht="96.75" customHeight="1" x14ac:dyDescent="0.25">
      <c r="B605" s="121">
        <v>12452</v>
      </c>
      <c r="C605" s="122" t="s">
        <v>645</v>
      </c>
      <c r="D605" s="121" t="s">
        <v>636</v>
      </c>
      <c r="E605" s="121">
        <v>2</v>
      </c>
      <c r="F605" s="57"/>
      <c r="G605" s="61"/>
      <c r="H605" s="70"/>
      <c r="I605" s="71"/>
      <c r="J605" s="72"/>
      <c r="K605" s="73"/>
      <c r="L605" s="74">
        <f>tCotizacion[[#This Row],[Cant. Solicitada]]*tCotizacion[[#This Row],[Vr Unitario (antes de IVA)]]</f>
        <v>0</v>
      </c>
      <c r="M605" s="75">
        <f>+tCotizacion[[#This Row],[Valor total (antes de IVA)]]*tCotizacion[[#This Row],[% de IVA (si aplica)]]</f>
        <v>0</v>
      </c>
      <c r="N605" s="76">
        <f>+tCotizacion[[#This Row],[Valor total (antes de IVA)]]+tCotizacion[[#This Row],[Valor total IVA]]</f>
        <v>0</v>
      </c>
      <c r="O605" s="76">
        <f>+tCotizacion[[#This Row],[Valor Total Item]]/tCotizacion[[#This Row],[Cant. Solicitada]]</f>
        <v>0</v>
      </c>
      <c r="P605" s="77"/>
    </row>
    <row r="606" spans="2:16" s="10" customFormat="1" ht="96.75" customHeight="1" x14ac:dyDescent="0.25">
      <c r="B606" s="121">
        <v>12453</v>
      </c>
      <c r="C606" s="122" t="s">
        <v>646</v>
      </c>
      <c r="D606" s="121" t="s">
        <v>45</v>
      </c>
      <c r="E606" s="121">
        <v>2</v>
      </c>
      <c r="F606" s="57"/>
      <c r="G606" s="61"/>
      <c r="H606" s="70"/>
      <c r="I606" s="71"/>
      <c r="J606" s="72"/>
      <c r="K606" s="73"/>
      <c r="L606" s="74">
        <f>tCotizacion[[#This Row],[Cant. Solicitada]]*tCotizacion[[#This Row],[Vr Unitario (antes de IVA)]]</f>
        <v>0</v>
      </c>
      <c r="M606" s="75">
        <f>+tCotizacion[[#This Row],[Valor total (antes de IVA)]]*tCotizacion[[#This Row],[% de IVA (si aplica)]]</f>
        <v>0</v>
      </c>
      <c r="N606" s="76">
        <f>+tCotizacion[[#This Row],[Valor total (antes de IVA)]]+tCotizacion[[#This Row],[Valor total IVA]]</f>
        <v>0</v>
      </c>
      <c r="O606" s="76">
        <f>+tCotizacion[[#This Row],[Valor Total Item]]/tCotizacion[[#This Row],[Cant. Solicitada]]</f>
        <v>0</v>
      </c>
      <c r="P606" s="77"/>
    </row>
    <row r="607" spans="2:16" s="10" customFormat="1" ht="96.75" customHeight="1" x14ac:dyDescent="0.25">
      <c r="B607" s="121">
        <v>12454</v>
      </c>
      <c r="C607" s="122" t="s">
        <v>647</v>
      </c>
      <c r="D607" s="121" t="s">
        <v>628</v>
      </c>
      <c r="E607" s="121">
        <v>3</v>
      </c>
      <c r="F607" s="57"/>
      <c r="G607" s="61"/>
      <c r="H607" s="70"/>
      <c r="I607" s="71"/>
      <c r="J607" s="72"/>
      <c r="K607" s="73"/>
      <c r="L607" s="74">
        <f>tCotizacion[[#This Row],[Cant. Solicitada]]*tCotizacion[[#This Row],[Vr Unitario (antes de IVA)]]</f>
        <v>0</v>
      </c>
      <c r="M607" s="75">
        <f>+tCotizacion[[#This Row],[Valor total (antes de IVA)]]*tCotizacion[[#This Row],[% de IVA (si aplica)]]</f>
        <v>0</v>
      </c>
      <c r="N607" s="76">
        <f>+tCotizacion[[#This Row],[Valor total (antes de IVA)]]+tCotizacion[[#This Row],[Valor total IVA]]</f>
        <v>0</v>
      </c>
      <c r="O607" s="76">
        <f>+tCotizacion[[#This Row],[Valor Total Item]]/tCotizacion[[#This Row],[Cant. Solicitada]]</f>
        <v>0</v>
      </c>
      <c r="P607" s="77"/>
    </row>
    <row r="608" spans="2:16" s="10" customFormat="1" ht="96.75" customHeight="1" x14ac:dyDescent="0.25">
      <c r="B608" s="121">
        <v>12455</v>
      </c>
      <c r="C608" s="122" t="s">
        <v>648</v>
      </c>
      <c r="D608" s="121" t="s">
        <v>45</v>
      </c>
      <c r="E608" s="121">
        <v>3</v>
      </c>
      <c r="F608" s="57"/>
      <c r="G608" s="61"/>
      <c r="H608" s="70"/>
      <c r="I608" s="71"/>
      <c r="J608" s="72"/>
      <c r="K608" s="73"/>
      <c r="L608" s="74">
        <f>tCotizacion[[#This Row],[Cant. Solicitada]]*tCotizacion[[#This Row],[Vr Unitario (antes de IVA)]]</f>
        <v>0</v>
      </c>
      <c r="M608" s="75">
        <f>+tCotizacion[[#This Row],[Valor total (antes de IVA)]]*tCotizacion[[#This Row],[% de IVA (si aplica)]]</f>
        <v>0</v>
      </c>
      <c r="N608" s="76">
        <f>+tCotizacion[[#This Row],[Valor total (antes de IVA)]]+tCotizacion[[#This Row],[Valor total IVA]]</f>
        <v>0</v>
      </c>
      <c r="O608" s="76">
        <f>+tCotizacion[[#This Row],[Valor Total Item]]/tCotizacion[[#This Row],[Cant. Solicitada]]</f>
        <v>0</v>
      </c>
      <c r="P608" s="77"/>
    </row>
    <row r="609" spans="2:16" s="10" customFormat="1" ht="96.75" customHeight="1" x14ac:dyDescent="0.25">
      <c r="B609" s="121">
        <v>12456</v>
      </c>
      <c r="C609" s="122" t="s">
        <v>649</v>
      </c>
      <c r="D609" s="121" t="s">
        <v>642</v>
      </c>
      <c r="E609" s="121">
        <v>1</v>
      </c>
      <c r="F609" s="57"/>
      <c r="G609" s="61"/>
      <c r="H609" s="70"/>
      <c r="I609" s="71"/>
      <c r="J609" s="72"/>
      <c r="K609" s="73"/>
      <c r="L609" s="74">
        <f>tCotizacion[[#This Row],[Cant. Solicitada]]*tCotizacion[[#This Row],[Vr Unitario (antes de IVA)]]</f>
        <v>0</v>
      </c>
      <c r="M609" s="75">
        <f>+tCotizacion[[#This Row],[Valor total (antes de IVA)]]*tCotizacion[[#This Row],[% de IVA (si aplica)]]</f>
        <v>0</v>
      </c>
      <c r="N609" s="76">
        <f>+tCotizacion[[#This Row],[Valor total (antes de IVA)]]+tCotizacion[[#This Row],[Valor total IVA]]</f>
        <v>0</v>
      </c>
      <c r="O609" s="76">
        <f>+tCotizacion[[#This Row],[Valor Total Item]]/tCotizacion[[#This Row],[Cant. Solicitada]]</f>
        <v>0</v>
      </c>
      <c r="P609" s="77"/>
    </row>
    <row r="610" spans="2:16" s="10" customFormat="1" ht="96.75" customHeight="1" x14ac:dyDescent="0.25">
      <c r="B610" s="121">
        <v>12457</v>
      </c>
      <c r="C610" s="122" t="s">
        <v>650</v>
      </c>
      <c r="D610" s="121" t="s">
        <v>45</v>
      </c>
      <c r="E610" s="121">
        <v>3</v>
      </c>
      <c r="F610" s="57"/>
      <c r="G610" s="61"/>
      <c r="H610" s="70"/>
      <c r="I610" s="71"/>
      <c r="J610" s="72"/>
      <c r="K610" s="73"/>
      <c r="L610" s="74">
        <f>tCotizacion[[#This Row],[Cant. Solicitada]]*tCotizacion[[#This Row],[Vr Unitario (antes de IVA)]]</f>
        <v>0</v>
      </c>
      <c r="M610" s="75">
        <f>+tCotizacion[[#This Row],[Valor total (antes de IVA)]]*tCotizacion[[#This Row],[% de IVA (si aplica)]]</f>
        <v>0</v>
      </c>
      <c r="N610" s="76">
        <f>+tCotizacion[[#This Row],[Valor total (antes de IVA)]]+tCotizacion[[#This Row],[Valor total IVA]]</f>
        <v>0</v>
      </c>
      <c r="O610" s="76">
        <f>+tCotizacion[[#This Row],[Valor Total Item]]/tCotizacion[[#This Row],[Cant. Solicitada]]</f>
        <v>0</v>
      </c>
      <c r="P610" s="77"/>
    </row>
    <row r="611" spans="2:16" s="10" customFormat="1" ht="96.75" customHeight="1" x14ac:dyDescent="0.25">
      <c r="B611" s="121">
        <v>12462</v>
      </c>
      <c r="C611" s="122" t="s">
        <v>651</v>
      </c>
      <c r="D611" s="121" t="s">
        <v>630</v>
      </c>
      <c r="E611" s="121">
        <v>2</v>
      </c>
      <c r="F611" s="57"/>
      <c r="G611" s="61"/>
      <c r="H611" s="70"/>
      <c r="I611" s="71"/>
      <c r="J611" s="72"/>
      <c r="K611" s="73"/>
      <c r="L611" s="74">
        <f>tCotizacion[[#This Row],[Cant. Solicitada]]*tCotizacion[[#This Row],[Vr Unitario (antes de IVA)]]</f>
        <v>0</v>
      </c>
      <c r="M611" s="75">
        <f>+tCotizacion[[#This Row],[Valor total (antes de IVA)]]*tCotizacion[[#This Row],[% de IVA (si aplica)]]</f>
        <v>0</v>
      </c>
      <c r="N611" s="76">
        <f>+tCotizacion[[#This Row],[Valor total (antes de IVA)]]+tCotizacion[[#This Row],[Valor total IVA]]</f>
        <v>0</v>
      </c>
      <c r="O611" s="76">
        <f>+tCotizacion[[#This Row],[Valor Total Item]]/tCotizacion[[#This Row],[Cant. Solicitada]]</f>
        <v>0</v>
      </c>
      <c r="P611" s="77"/>
    </row>
    <row r="612" spans="2:16" s="10" customFormat="1" ht="96.75" customHeight="1" x14ac:dyDescent="0.25">
      <c r="B612" s="121">
        <v>12463</v>
      </c>
      <c r="C612" s="122" t="s">
        <v>652</v>
      </c>
      <c r="D612" s="121" t="s">
        <v>45</v>
      </c>
      <c r="E612" s="121">
        <v>2</v>
      </c>
      <c r="F612" s="57"/>
      <c r="G612" s="61"/>
      <c r="H612" s="70"/>
      <c r="I612" s="71"/>
      <c r="J612" s="72"/>
      <c r="K612" s="73"/>
      <c r="L612" s="74">
        <f>tCotizacion[[#This Row],[Cant. Solicitada]]*tCotizacion[[#This Row],[Vr Unitario (antes de IVA)]]</f>
        <v>0</v>
      </c>
      <c r="M612" s="75">
        <f>+tCotizacion[[#This Row],[Valor total (antes de IVA)]]*tCotizacion[[#This Row],[% de IVA (si aplica)]]</f>
        <v>0</v>
      </c>
      <c r="N612" s="76">
        <f>+tCotizacion[[#This Row],[Valor total (antes de IVA)]]+tCotizacion[[#This Row],[Valor total IVA]]</f>
        <v>0</v>
      </c>
      <c r="O612" s="76">
        <f>+tCotizacion[[#This Row],[Valor Total Item]]/tCotizacion[[#This Row],[Cant. Solicitada]]</f>
        <v>0</v>
      </c>
      <c r="P612" s="77"/>
    </row>
    <row r="613" spans="2:16" s="10" customFormat="1" ht="96.75" customHeight="1" x14ac:dyDescent="0.25">
      <c r="B613" s="121">
        <v>12464</v>
      </c>
      <c r="C613" s="122" t="s">
        <v>653</v>
      </c>
      <c r="D613" s="121" t="s">
        <v>630</v>
      </c>
      <c r="E613" s="121">
        <v>2</v>
      </c>
      <c r="F613" s="57"/>
      <c r="G613" s="61"/>
      <c r="H613" s="70"/>
      <c r="I613" s="71"/>
      <c r="J613" s="72"/>
      <c r="K613" s="73"/>
      <c r="L613" s="74">
        <f>tCotizacion[[#This Row],[Cant. Solicitada]]*tCotizacion[[#This Row],[Vr Unitario (antes de IVA)]]</f>
        <v>0</v>
      </c>
      <c r="M613" s="75">
        <f>+tCotizacion[[#This Row],[Valor total (antes de IVA)]]*tCotizacion[[#This Row],[% de IVA (si aplica)]]</f>
        <v>0</v>
      </c>
      <c r="N613" s="76">
        <f>+tCotizacion[[#This Row],[Valor total (antes de IVA)]]+tCotizacion[[#This Row],[Valor total IVA]]</f>
        <v>0</v>
      </c>
      <c r="O613" s="76">
        <f>+tCotizacion[[#This Row],[Valor Total Item]]/tCotizacion[[#This Row],[Cant. Solicitada]]</f>
        <v>0</v>
      </c>
      <c r="P613" s="77"/>
    </row>
    <row r="614" spans="2:16" s="10" customFormat="1" ht="96.75" customHeight="1" x14ac:dyDescent="0.25">
      <c r="B614" s="121">
        <v>12465</v>
      </c>
      <c r="C614" s="122" t="s">
        <v>654</v>
      </c>
      <c r="D614" s="121" t="s">
        <v>45</v>
      </c>
      <c r="E614" s="121">
        <v>2</v>
      </c>
      <c r="F614" s="57"/>
      <c r="G614" s="61"/>
      <c r="H614" s="70"/>
      <c r="I614" s="71"/>
      <c r="J614" s="72"/>
      <c r="K614" s="73"/>
      <c r="L614" s="74">
        <f>tCotizacion[[#This Row],[Cant. Solicitada]]*tCotizacion[[#This Row],[Vr Unitario (antes de IVA)]]</f>
        <v>0</v>
      </c>
      <c r="M614" s="75">
        <f>+tCotizacion[[#This Row],[Valor total (antes de IVA)]]*tCotizacion[[#This Row],[% de IVA (si aplica)]]</f>
        <v>0</v>
      </c>
      <c r="N614" s="76">
        <f>+tCotizacion[[#This Row],[Valor total (antes de IVA)]]+tCotizacion[[#This Row],[Valor total IVA]]</f>
        <v>0</v>
      </c>
      <c r="O614" s="76">
        <f>+tCotizacion[[#This Row],[Valor Total Item]]/tCotizacion[[#This Row],[Cant. Solicitada]]</f>
        <v>0</v>
      </c>
      <c r="P614" s="77"/>
    </row>
    <row r="615" spans="2:16" s="10" customFormat="1" ht="96.75" customHeight="1" x14ac:dyDescent="0.25">
      <c r="B615" s="121">
        <v>12466</v>
      </c>
      <c r="C615" s="122" t="s">
        <v>655</v>
      </c>
      <c r="D615" s="121" t="s">
        <v>45</v>
      </c>
      <c r="E615" s="121">
        <v>2</v>
      </c>
      <c r="F615" s="57"/>
      <c r="G615" s="61"/>
      <c r="H615" s="70"/>
      <c r="I615" s="71"/>
      <c r="J615" s="72"/>
      <c r="K615" s="73"/>
      <c r="L615" s="74">
        <f>tCotizacion[[#This Row],[Cant. Solicitada]]*tCotizacion[[#This Row],[Vr Unitario (antes de IVA)]]</f>
        <v>0</v>
      </c>
      <c r="M615" s="75">
        <f>+tCotizacion[[#This Row],[Valor total (antes de IVA)]]*tCotizacion[[#This Row],[% de IVA (si aplica)]]</f>
        <v>0</v>
      </c>
      <c r="N615" s="76">
        <f>+tCotizacion[[#This Row],[Valor total (antes de IVA)]]+tCotizacion[[#This Row],[Valor total IVA]]</f>
        <v>0</v>
      </c>
      <c r="O615" s="76">
        <f>+tCotizacion[[#This Row],[Valor Total Item]]/tCotizacion[[#This Row],[Cant. Solicitada]]</f>
        <v>0</v>
      </c>
      <c r="P615" s="77"/>
    </row>
    <row r="616" spans="2:16" s="10" customFormat="1" ht="96.75" customHeight="1" x14ac:dyDescent="0.25">
      <c r="B616" s="121">
        <v>12467</v>
      </c>
      <c r="C616" s="122" t="s">
        <v>656</v>
      </c>
      <c r="D616" s="121" t="s">
        <v>45</v>
      </c>
      <c r="E616" s="121">
        <v>2</v>
      </c>
      <c r="F616" s="57"/>
      <c r="G616" s="61"/>
      <c r="H616" s="70"/>
      <c r="I616" s="71"/>
      <c r="J616" s="72"/>
      <c r="K616" s="73"/>
      <c r="L616" s="74">
        <f>tCotizacion[[#This Row],[Cant. Solicitada]]*tCotizacion[[#This Row],[Vr Unitario (antes de IVA)]]</f>
        <v>0</v>
      </c>
      <c r="M616" s="75">
        <f>+tCotizacion[[#This Row],[Valor total (antes de IVA)]]*tCotizacion[[#This Row],[% de IVA (si aplica)]]</f>
        <v>0</v>
      </c>
      <c r="N616" s="76">
        <f>+tCotizacion[[#This Row],[Valor total (antes de IVA)]]+tCotizacion[[#This Row],[Valor total IVA]]</f>
        <v>0</v>
      </c>
      <c r="O616" s="76">
        <f>+tCotizacion[[#This Row],[Valor Total Item]]/tCotizacion[[#This Row],[Cant. Solicitada]]</f>
        <v>0</v>
      </c>
      <c r="P616" s="77"/>
    </row>
    <row r="617" spans="2:16" s="10" customFormat="1" ht="96.75" customHeight="1" x14ac:dyDescent="0.25">
      <c r="B617" s="121">
        <v>12468</v>
      </c>
      <c r="C617" s="122" t="s">
        <v>657</v>
      </c>
      <c r="D617" s="121" t="s">
        <v>634</v>
      </c>
      <c r="E617" s="121">
        <v>2</v>
      </c>
      <c r="F617" s="57"/>
      <c r="G617" s="61"/>
      <c r="H617" s="70"/>
      <c r="I617" s="71"/>
      <c r="J617" s="72"/>
      <c r="K617" s="73"/>
      <c r="L617" s="74">
        <f>tCotizacion[[#This Row],[Cant. Solicitada]]*tCotizacion[[#This Row],[Vr Unitario (antes de IVA)]]</f>
        <v>0</v>
      </c>
      <c r="M617" s="75">
        <f>+tCotizacion[[#This Row],[Valor total (antes de IVA)]]*tCotizacion[[#This Row],[% de IVA (si aplica)]]</f>
        <v>0</v>
      </c>
      <c r="N617" s="76">
        <f>+tCotizacion[[#This Row],[Valor total (antes de IVA)]]+tCotizacion[[#This Row],[Valor total IVA]]</f>
        <v>0</v>
      </c>
      <c r="O617" s="76">
        <f>+tCotizacion[[#This Row],[Valor Total Item]]/tCotizacion[[#This Row],[Cant. Solicitada]]</f>
        <v>0</v>
      </c>
      <c r="P617" s="77"/>
    </row>
    <row r="618" spans="2:16" s="10" customFormat="1" ht="96.75" customHeight="1" x14ac:dyDescent="0.25">
      <c r="B618" s="121">
        <v>12666</v>
      </c>
      <c r="C618" s="122" t="s">
        <v>658</v>
      </c>
      <c r="D618" s="121" t="s">
        <v>43</v>
      </c>
      <c r="E618" s="121">
        <v>40</v>
      </c>
      <c r="F618" s="57"/>
      <c r="G618" s="61"/>
      <c r="H618" s="70"/>
      <c r="I618" s="71"/>
      <c r="J618" s="72"/>
      <c r="K618" s="73"/>
      <c r="L618" s="74">
        <f>tCotizacion[[#This Row],[Cant. Solicitada]]*tCotizacion[[#This Row],[Vr Unitario (antes de IVA)]]</f>
        <v>0</v>
      </c>
      <c r="M618" s="75">
        <f>+tCotizacion[[#This Row],[Valor total (antes de IVA)]]*tCotizacion[[#This Row],[% de IVA (si aplica)]]</f>
        <v>0</v>
      </c>
      <c r="N618" s="76">
        <f>+tCotizacion[[#This Row],[Valor total (antes de IVA)]]+tCotizacion[[#This Row],[Valor total IVA]]</f>
        <v>0</v>
      </c>
      <c r="O618" s="76">
        <f>+tCotizacion[[#This Row],[Valor Total Item]]/tCotizacion[[#This Row],[Cant. Solicitada]]</f>
        <v>0</v>
      </c>
      <c r="P618" s="77"/>
    </row>
    <row r="619" spans="2:16" s="10" customFormat="1" ht="96.75" customHeight="1" x14ac:dyDescent="0.25">
      <c r="B619" s="121">
        <v>13268</v>
      </c>
      <c r="C619" s="122" t="s">
        <v>659</v>
      </c>
      <c r="D619" s="121" t="s">
        <v>42</v>
      </c>
      <c r="E619" s="121">
        <v>2</v>
      </c>
      <c r="F619" s="57"/>
      <c r="G619" s="61"/>
      <c r="H619" s="70"/>
      <c r="I619" s="71"/>
      <c r="J619" s="72"/>
      <c r="K619" s="73"/>
      <c r="L619" s="74">
        <f>tCotizacion[[#This Row],[Cant. Solicitada]]*tCotizacion[[#This Row],[Vr Unitario (antes de IVA)]]</f>
        <v>0</v>
      </c>
      <c r="M619" s="75">
        <f>+tCotizacion[[#This Row],[Valor total (antes de IVA)]]*tCotizacion[[#This Row],[% de IVA (si aplica)]]</f>
        <v>0</v>
      </c>
      <c r="N619" s="76">
        <f>+tCotizacion[[#This Row],[Valor total (antes de IVA)]]+tCotizacion[[#This Row],[Valor total IVA]]</f>
        <v>0</v>
      </c>
      <c r="O619" s="76">
        <f>+tCotizacion[[#This Row],[Valor Total Item]]/tCotizacion[[#This Row],[Cant. Solicitada]]</f>
        <v>0</v>
      </c>
      <c r="P619" s="77"/>
    </row>
    <row r="620" spans="2:16" s="10" customFormat="1" ht="96.75" customHeight="1" x14ac:dyDescent="0.25">
      <c r="B620" s="121">
        <v>14599</v>
      </c>
      <c r="C620" s="122" t="s">
        <v>660</v>
      </c>
      <c r="D620" s="121" t="s">
        <v>661</v>
      </c>
      <c r="E620" s="121">
        <v>12</v>
      </c>
      <c r="F620" s="57"/>
      <c r="G620" s="61"/>
      <c r="H620" s="70"/>
      <c r="I620" s="71"/>
      <c r="J620" s="72"/>
      <c r="K620" s="73"/>
      <c r="L620" s="74">
        <f>tCotizacion[[#This Row],[Cant. Solicitada]]*tCotizacion[[#This Row],[Vr Unitario (antes de IVA)]]</f>
        <v>0</v>
      </c>
      <c r="M620" s="75">
        <f>+tCotizacion[[#This Row],[Valor total (antes de IVA)]]*tCotizacion[[#This Row],[% de IVA (si aplica)]]</f>
        <v>0</v>
      </c>
      <c r="N620" s="76">
        <f>+tCotizacion[[#This Row],[Valor total (antes de IVA)]]+tCotizacion[[#This Row],[Valor total IVA]]</f>
        <v>0</v>
      </c>
      <c r="O620" s="76">
        <f>+tCotizacion[[#This Row],[Valor Total Item]]/tCotizacion[[#This Row],[Cant. Solicitada]]</f>
        <v>0</v>
      </c>
      <c r="P620" s="77"/>
    </row>
    <row r="621" spans="2:16" s="10" customFormat="1" ht="96.75" customHeight="1" x14ac:dyDescent="0.25">
      <c r="B621" s="121">
        <v>15132</v>
      </c>
      <c r="C621" s="122" t="s">
        <v>662</v>
      </c>
      <c r="D621" s="121" t="s">
        <v>37</v>
      </c>
      <c r="E621" s="121">
        <v>1</v>
      </c>
      <c r="F621" s="57"/>
      <c r="G621" s="61"/>
      <c r="H621" s="70"/>
      <c r="I621" s="71"/>
      <c r="J621" s="72"/>
      <c r="K621" s="73"/>
      <c r="L621" s="74">
        <f>tCotizacion[[#This Row],[Cant. Solicitada]]*tCotizacion[[#This Row],[Vr Unitario (antes de IVA)]]</f>
        <v>0</v>
      </c>
      <c r="M621" s="75">
        <f>+tCotizacion[[#This Row],[Valor total (antes de IVA)]]*tCotizacion[[#This Row],[% de IVA (si aplica)]]</f>
        <v>0</v>
      </c>
      <c r="N621" s="76">
        <f>+tCotizacion[[#This Row],[Valor total (antes de IVA)]]+tCotizacion[[#This Row],[Valor total IVA]]</f>
        <v>0</v>
      </c>
      <c r="O621" s="76">
        <f>+tCotizacion[[#This Row],[Valor Total Item]]/tCotizacion[[#This Row],[Cant. Solicitada]]</f>
        <v>0</v>
      </c>
      <c r="P621" s="77"/>
    </row>
    <row r="622" spans="2:16" s="10" customFormat="1" ht="96.75" customHeight="1" x14ac:dyDescent="0.25">
      <c r="B622" s="121">
        <v>15869</v>
      </c>
      <c r="C622" s="122" t="s">
        <v>663</v>
      </c>
      <c r="D622" s="121" t="s">
        <v>37</v>
      </c>
      <c r="E622" s="121">
        <v>1</v>
      </c>
      <c r="F622" s="57"/>
      <c r="G622" s="61"/>
      <c r="H622" s="70"/>
      <c r="I622" s="71"/>
      <c r="J622" s="72"/>
      <c r="K622" s="73"/>
      <c r="L622" s="74">
        <f>tCotizacion[[#This Row],[Cant. Solicitada]]*tCotizacion[[#This Row],[Vr Unitario (antes de IVA)]]</f>
        <v>0</v>
      </c>
      <c r="M622" s="75">
        <f>+tCotizacion[[#This Row],[Valor total (antes de IVA)]]*tCotizacion[[#This Row],[% de IVA (si aplica)]]</f>
        <v>0</v>
      </c>
      <c r="N622" s="76">
        <f>+tCotizacion[[#This Row],[Valor total (antes de IVA)]]+tCotizacion[[#This Row],[Valor total IVA]]</f>
        <v>0</v>
      </c>
      <c r="O622" s="76">
        <f>+tCotizacion[[#This Row],[Valor Total Item]]/tCotizacion[[#This Row],[Cant. Solicitada]]</f>
        <v>0</v>
      </c>
      <c r="P622" s="77"/>
    </row>
    <row r="623" spans="2:16" s="10" customFormat="1" ht="96.75" customHeight="1" x14ac:dyDescent="0.25">
      <c r="B623" s="121">
        <v>15870</v>
      </c>
      <c r="C623" s="122" t="s">
        <v>664</v>
      </c>
      <c r="D623" s="121" t="s">
        <v>37</v>
      </c>
      <c r="E623" s="121">
        <v>1</v>
      </c>
      <c r="F623" s="57"/>
      <c r="G623" s="61"/>
      <c r="H623" s="70"/>
      <c r="I623" s="71"/>
      <c r="J623" s="72"/>
      <c r="K623" s="73"/>
      <c r="L623" s="74">
        <f>tCotizacion[[#This Row],[Cant. Solicitada]]*tCotizacion[[#This Row],[Vr Unitario (antes de IVA)]]</f>
        <v>0</v>
      </c>
      <c r="M623" s="75">
        <f>+tCotizacion[[#This Row],[Valor total (antes de IVA)]]*tCotizacion[[#This Row],[% de IVA (si aplica)]]</f>
        <v>0</v>
      </c>
      <c r="N623" s="76">
        <f>+tCotizacion[[#This Row],[Valor total (antes de IVA)]]+tCotizacion[[#This Row],[Valor total IVA]]</f>
        <v>0</v>
      </c>
      <c r="O623" s="76">
        <f>+tCotizacion[[#This Row],[Valor Total Item]]/tCotizacion[[#This Row],[Cant. Solicitada]]</f>
        <v>0</v>
      </c>
      <c r="P623" s="77"/>
    </row>
    <row r="624" spans="2:16" s="10" customFormat="1" ht="96.75" customHeight="1" x14ac:dyDescent="0.25">
      <c r="B624" s="121">
        <v>15873</v>
      </c>
      <c r="C624" s="122" t="s">
        <v>665</v>
      </c>
      <c r="D624" s="121" t="s">
        <v>37</v>
      </c>
      <c r="E624" s="121">
        <v>1</v>
      </c>
      <c r="F624" s="57"/>
      <c r="G624" s="61"/>
      <c r="H624" s="70"/>
      <c r="I624" s="71"/>
      <c r="J624" s="72"/>
      <c r="K624" s="73"/>
      <c r="L624" s="74">
        <f>tCotizacion[[#This Row],[Cant. Solicitada]]*tCotizacion[[#This Row],[Vr Unitario (antes de IVA)]]</f>
        <v>0</v>
      </c>
      <c r="M624" s="75">
        <f>+tCotizacion[[#This Row],[Valor total (antes de IVA)]]*tCotizacion[[#This Row],[% de IVA (si aplica)]]</f>
        <v>0</v>
      </c>
      <c r="N624" s="76">
        <f>+tCotizacion[[#This Row],[Valor total (antes de IVA)]]+tCotizacion[[#This Row],[Valor total IVA]]</f>
        <v>0</v>
      </c>
      <c r="O624" s="76">
        <f>+tCotizacion[[#This Row],[Valor Total Item]]/tCotizacion[[#This Row],[Cant. Solicitada]]</f>
        <v>0</v>
      </c>
      <c r="P624" s="77"/>
    </row>
    <row r="625" spans="2:16" s="10" customFormat="1" ht="96.75" customHeight="1" x14ac:dyDescent="0.25">
      <c r="B625" s="121">
        <v>15874</v>
      </c>
      <c r="C625" s="122" t="s">
        <v>666</v>
      </c>
      <c r="D625" s="121" t="s">
        <v>37</v>
      </c>
      <c r="E625" s="121">
        <v>1</v>
      </c>
      <c r="F625" s="57"/>
      <c r="G625" s="61"/>
      <c r="H625" s="70"/>
      <c r="I625" s="71"/>
      <c r="J625" s="72"/>
      <c r="K625" s="73"/>
      <c r="L625" s="74">
        <f>tCotizacion[[#This Row],[Cant. Solicitada]]*tCotizacion[[#This Row],[Vr Unitario (antes de IVA)]]</f>
        <v>0</v>
      </c>
      <c r="M625" s="75">
        <f>+tCotizacion[[#This Row],[Valor total (antes de IVA)]]*tCotizacion[[#This Row],[% de IVA (si aplica)]]</f>
        <v>0</v>
      </c>
      <c r="N625" s="76">
        <f>+tCotizacion[[#This Row],[Valor total (antes de IVA)]]+tCotizacion[[#This Row],[Valor total IVA]]</f>
        <v>0</v>
      </c>
      <c r="O625" s="76">
        <f>+tCotizacion[[#This Row],[Valor Total Item]]/tCotizacion[[#This Row],[Cant. Solicitada]]</f>
        <v>0</v>
      </c>
      <c r="P625" s="77"/>
    </row>
    <row r="626" spans="2:16" s="10" customFormat="1" ht="96.75" customHeight="1" x14ac:dyDescent="0.25">
      <c r="B626" s="121">
        <v>15875</v>
      </c>
      <c r="C626" s="122" t="s">
        <v>667</v>
      </c>
      <c r="D626" s="121" t="s">
        <v>37</v>
      </c>
      <c r="E626" s="121">
        <v>1</v>
      </c>
      <c r="F626" s="57"/>
      <c r="G626" s="61"/>
      <c r="H626" s="70"/>
      <c r="I626" s="71"/>
      <c r="J626" s="72"/>
      <c r="K626" s="73"/>
      <c r="L626" s="74">
        <f>tCotizacion[[#This Row],[Cant. Solicitada]]*tCotizacion[[#This Row],[Vr Unitario (antes de IVA)]]</f>
        <v>0</v>
      </c>
      <c r="M626" s="75">
        <f>+tCotizacion[[#This Row],[Valor total (antes de IVA)]]*tCotizacion[[#This Row],[% de IVA (si aplica)]]</f>
        <v>0</v>
      </c>
      <c r="N626" s="76">
        <f>+tCotizacion[[#This Row],[Valor total (antes de IVA)]]+tCotizacion[[#This Row],[Valor total IVA]]</f>
        <v>0</v>
      </c>
      <c r="O626" s="76">
        <f>+tCotizacion[[#This Row],[Valor Total Item]]/tCotizacion[[#This Row],[Cant. Solicitada]]</f>
        <v>0</v>
      </c>
      <c r="P626" s="77"/>
    </row>
    <row r="627" spans="2:16" s="10" customFormat="1" ht="96.75" customHeight="1" x14ac:dyDescent="0.25">
      <c r="B627" s="121">
        <v>15876</v>
      </c>
      <c r="C627" s="122" t="s">
        <v>668</v>
      </c>
      <c r="D627" s="121" t="s">
        <v>37</v>
      </c>
      <c r="E627" s="121">
        <v>1</v>
      </c>
      <c r="F627" s="57"/>
      <c r="G627" s="61"/>
      <c r="H627" s="70"/>
      <c r="I627" s="71"/>
      <c r="J627" s="72"/>
      <c r="K627" s="73"/>
      <c r="L627" s="74">
        <f>tCotizacion[[#This Row],[Cant. Solicitada]]*tCotizacion[[#This Row],[Vr Unitario (antes de IVA)]]</f>
        <v>0</v>
      </c>
      <c r="M627" s="75">
        <f>+tCotizacion[[#This Row],[Valor total (antes de IVA)]]*tCotizacion[[#This Row],[% de IVA (si aplica)]]</f>
        <v>0</v>
      </c>
      <c r="N627" s="76">
        <f>+tCotizacion[[#This Row],[Valor total (antes de IVA)]]+tCotizacion[[#This Row],[Valor total IVA]]</f>
        <v>0</v>
      </c>
      <c r="O627" s="76">
        <f>+tCotizacion[[#This Row],[Valor Total Item]]/tCotizacion[[#This Row],[Cant. Solicitada]]</f>
        <v>0</v>
      </c>
      <c r="P627" s="77"/>
    </row>
    <row r="628" spans="2:16" s="10" customFormat="1" ht="96.75" customHeight="1" x14ac:dyDescent="0.25">
      <c r="B628" s="121">
        <v>15879</v>
      </c>
      <c r="C628" s="122" t="s">
        <v>669</v>
      </c>
      <c r="D628" s="121" t="s">
        <v>37</v>
      </c>
      <c r="E628" s="121">
        <v>3</v>
      </c>
      <c r="F628" s="57"/>
      <c r="G628" s="61"/>
      <c r="H628" s="70"/>
      <c r="I628" s="71"/>
      <c r="J628" s="72"/>
      <c r="K628" s="73"/>
      <c r="L628" s="74">
        <f>tCotizacion[[#This Row],[Cant. Solicitada]]*tCotizacion[[#This Row],[Vr Unitario (antes de IVA)]]</f>
        <v>0</v>
      </c>
      <c r="M628" s="75">
        <f>+tCotizacion[[#This Row],[Valor total (antes de IVA)]]*tCotizacion[[#This Row],[% de IVA (si aplica)]]</f>
        <v>0</v>
      </c>
      <c r="N628" s="76">
        <f>+tCotizacion[[#This Row],[Valor total (antes de IVA)]]+tCotizacion[[#This Row],[Valor total IVA]]</f>
        <v>0</v>
      </c>
      <c r="O628" s="76">
        <f>+tCotizacion[[#This Row],[Valor Total Item]]/tCotizacion[[#This Row],[Cant. Solicitada]]</f>
        <v>0</v>
      </c>
      <c r="P628" s="77"/>
    </row>
    <row r="629" spans="2:16" s="10" customFormat="1" ht="96.75" customHeight="1" x14ac:dyDescent="0.25">
      <c r="B629" s="121">
        <v>15880</v>
      </c>
      <c r="C629" s="122" t="s">
        <v>670</v>
      </c>
      <c r="D629" s="121" t="s">
        <v>37</v>
      </c>
      <c r="E629" s="121">
        <v>1</v>
      </c>
      <c r="F629" s="57"/>
      <c r="G629" s="61"/>
      <c r="H629" s="70"/>
      <c r="I629" s="71"/>
      <c r="J629" s="72"/>
      <c r="K629" s="73"/>
      <c r="L629" s="74">
        <f>tCotizacion[[#This Row],[Cant. Solicitada]]*tCotizacion[[#This Row],[Vr Unitario (antes de IVA)]]</f>
        <v>0</v>
      </c>
      <c r="M629" s="75">
        <f>+tCotizacion[[#This Row],[Valor total (antes de IVA)]]*tCotizacion[[#This Row],[% de IVA (si aplica)]]</f>
        <v>0</v>
      </c>
      <c r="N629" s="76">
        <f>+tCotizacion[[#This Row],[Valor total (antes de IVA)]]+tCotizacion[[#This Row],[Valor total IVA]]</f>
        <v>0</v>
      </c>
      <c r="O629" s="76">
        <f>+tCotizacion[[#This Row],[Valor Total Item]]/tCotizacion[[#This Row],[Cant. Solicitada]]</f>
        <v>0</v>
      </c>
      <c r="P629" s="77"/>
    </row>
    <row r="630" spans="2:16" s="10" customFormat="1" ht="96.75" customHeight="1" x14ac:dyDescent="0.25">
      <c r="B630" s="121">
        <v>15881</v>
      </c>
      <c r="C630" s="122" t="s">
        <v>671</v>
      </c>
      <c r="D630" s="121" t="s">
        <v>37</v>
      </c>
      <c r="E630" s="121">
        <v>1</v>
      </c>
      <c r="F630" s="57"/>
      <c r="G630" s="61"/>
      <c r="H630" s="70"/>
      <c r="I630" s="71"/>
      <c r="J630" s="72"/>
      <c r="K630" s="73"/>
      <c r="L630" s="74">
        <f>tCotizacion[[#This Row],[Cant. Solicitada]]*tCotizacion[[#This Row],[Vr Unitario (antes de IVA)]]</f>
        <v>0</v>
      </c>
      <c r="M630" s="75">
        <f>+tCotizacion[[#This Row],[Valor total (antes de IVA)]]*tCotizacion[[#This Row],[% de IVA (si aplica)]]</f>
        <v>0</v>
      </c>
      <c r="N630" s="76">
        <f>+tCotizacion[[#This Row],[Valor total (antes de IVA)]]+tCotizacion[[#This Row],[Valor total IVA]]</f>
        <v>0</v>
      </c>
      <c r="O630" s="76">
        <f>+tCotizacion[[#This Row],[Valor Total Item]]/tCotizacion[[#This Row],[Cant. Solicitada]]</f>
        <v>0</v>
      </c>
      <c r="P630" s="77"/>
    </row>
    <row r="631" spans="2:16" s="10" customFormat="1" ht="96.75" customHeight="1" x14ac:dyDescent="0.25">
      <c r="B631" s="123">
        <v>15886</v>
      </c>
      <c r="C631" s="122" t="s">
        <v>672</v>
      </c>
      <c r="D631" s="123" t="s">
        <v>37</v>
      </c>
      <c r="E631" s="123">
        <v>1</v>
      </c>
      <c r="F631" s="57"/>
      <c r="G631" s="61"/>
      <c r="H631" s="70"/>
      <c r="I631" s="71"/>
      <c r="J631" s="72"/>
      <c r="K631" s="73"/>
      <c r="L631" s="74">
        <f>tCotizacion[[#This Row],[Cant. Solicitada]]*tCotizacion[[#This Row],[Vr Unitario (antes de IVA)]]</f>
        <v>0</v>
      </c>
      <c r="M631" s="75">
        <f>+tCotizacion[[#This Row],[Valor total (antes de IVA)]]*tCotizacion[[#This Row],[% de IVA (si aplica)]]</f>
        <v>0</v>
      </c>
      <c r="N631" s="76">
        <f>+tCotizacion[[#This Row],[Valor total (antes de IVA)]]+tCotizacion[[#This Row],[Valor total IVA]]</f>
        <v>0</v>
      </c>
      <c r="O631" s="76">
        <f>+tCotizacion[[#This Row],[Valor Total Item]]/tCotizacion[[#This Row],[Cant. Solicitada]]</f>
        <v>0</v>
      </c>
      <c r="P631" s="77"/>
    </row>
    <row r="632" spans="2:16" s="10" customFormat="1" ht="96.75" customHeight="1" x14ac:dyDescent="0.25">
      <c r="B632" s="121">
        <v>15887</v>
      </c>
      <c r="C632" s="122" t="s">
        <v>673</v>
      </c>
      <c r="D632" s="121" t="s">
        <v>674</v>
      </c>
      <c r="E632" s="121">
        <v>1</v>
      </c>
      <c r="F632" s="57"/>
      <c r="G632" s="61"/>
      <c r="H632" s="70"/>
      <c r="I632" s="71"/>
      <c r="J632" s="72"/>
      <c r="K632" s="73"/>
      <c r="L632" s="74">
        <f>tCotizacion[[#This Row],[Cant. Solicitada]]*tCotizacion[[#This Row],[Vr Unitario (antes de IVA)]]</f>
        <v>0</v>
      </c>
      <c r="M632" s="75">
        <f>+tCotizacion[[#This Row],[Valor total (antes de IVA)]]*tCotizacion[[#This Row],[% de IVA (si aplica)]]</f>
        <v>0</v>
      </c>
      <c r="N632" s="76">
        <f>+tCotizacion[[#This Row],[Valor total (antes de IVA)]]+tCotizacion[[#This Row],[Valor total IVA]]</f>
        <v>0</v>
      </c>
      <c r="O632" s="76">
        <f>+tCotizacion[[#This Row],[Valor Total Item]]/tCotizacion[[#This Row],[Cant. Solicitada]]</f>
        <v>0</v>
      </c>
      <c r="P632" s="77"/>
    </row>
    <row r="633" spans="2:16" s="10" customFormat="1" ht="96.75" customHeight="1" x14ac:dyDescent="0.25">
      <c r="B633" s="121">
        <v>15891</v>
      </c>
      <c r="C633" s="122" t="s">
        <v>675</v>
      </c>
      <c r="D633" s="121" t="s">
        <v>676</v>
      </c>
      <c r="E633" s="121">
        <v>10</v>
      </c>
      <c r="F633" s="57"/>
      <c r="G633" s="61"/>
      <c r="H633" s="70"/>
      <c r="I633" s="71"/>
      <c r="J633" s="72"/>
      <c r="K633" s="73"/>
      <c r="L633" s="74">
        <f>tCotizacion[[#This Row],[Cant. Solicitada]]*tCotizacion[[#This Row],[Vr Unitario (antes de IVA)]]</f>
        <v>0</v>
      </c>
      <c r="M633" s="75">
        <f>+tCotizacion[[#This Row],[Valor total (antes de IVA)]]*tCotizacion[[#This Row],[% de IVA (si aplica)]]</f>
        <v>0</v>
      </c>
      <c r="N633" s="76">
        <f>+tCotizacion[[#This Row],[Valor total (antes de IVA)]]+tCotizacion[[#This Row],[Valor total IVA]]</f>
        <v>0</v>
      </c>
      <c r="O633" s="76">
        <f>+tCotizacion[[#This Row],[Valor Total Item]]/tCotizacion[[#This Row],[Cant. Solicitada]]</f>
        <v>0</v>
      </c>
      <c r="P633" s="77"/>
    </row>
    <row r="634" spans="2:16" s="10" customFormat="1" ht="96.75" customHeight="1" x14ac:dyDescent="0.25">
      <c r="B634" s="121">
        <v>15895</v>
      </c>
      <c r="C634" s="122" t="s">
        <v>677</v>
      </c>
      <c r="D634" s="121" t="s">
        <v>40</v>
      </c>
      <c r="E634" s="121">
        <v>5</v>
      </c>
      <c r="F634" s="57"/>
      <c r="G634" s="61"/>
      <c r="H634" s="70"/>
      <c r="I634" s="71"/>
      <c r="J634" s="72"/>
      <c r="K634" s="73"/>
      <c r="L634" s="74">
        <f>tCotizacion[[#This Row],[Cant. Solicitada]]*tCotizacion[[#This Row],[Vr Unitario (antes de IVA)]]</f>
        <v>0</v>
      </c>
      <c r="M634" s="75">
        <f>+tCotizacion[[#This Row],[Valor total (antes de IVA)]]*tCotizacion[[#This Row],[% de IVA (si aplica)]]</f>
        <v>0</v>
      </c>
      <c r="N634" s="76">
        <f>+tCotizacion[[#This Row],[Valor total (antes de IVA)]]+tCotizacion[[#This Row],[Valor total IVA]]</f>
        <v>0</v>
      </c>
      <c r="O634" s="76">
        <f>+tCotizacion[[#This Row],[Valor Total Item]]/tCotizacion[[#This Row],[Cant. Solicitada]]</f>
        <v>0</v>
      </c>
      <c r="P634" s="77"/>
    </row>
    <row r="635" spans="2:16" s="10" customFormat="1" ht="96.75" customHeight="1" x14ac:dyDescent="0.25">
      <c r="B635" s="121">
        <v>15896</v>
      </c>
      <c r="C635" s="122" t="s">
        <v>678</v>
      </c>
      <c r="D635" s="121" t="s">
        <v>40</v>
      </c>
      <c r="E635" s="121">
        <v>5</v>
      </c>
      <c r="F635" s="57"/>
      <c r="G635" s="61"/>
      <c r="H635" s="70"/>
      <c r="I635" s="71"/>
      <c r="J635" s="72"/>
      <c r="K635" s="73"/>
      <c r="L635" s="74">
        <f>tCotizacion[[#This Row],[Cant. Solicitada]]*tCotizacion[[#This Row],[Vr Unitario (antes de IVA)]]</f>
        <v>0</v>
      </c>
      <c r="M635" s="75">
        <f>+tCotizacion[[#This Row],[Valor total (antes de IVA)]]*tCotizacion[[#This Row],[% de IVA (si aplica)]]</f>
        <v>0</v>
      </c>
      <c r="N635" s="76">
        <f>+tCotizacion[[#This Row],[Valor total (antes de IVA)]]+tCotizacion[[#This Row],[Valor total IVA]]</f>
        <v>0</v>
      </c>
      <c r="O635" s="76">
        <f>+tCotizacion[[#This Row],[Valor Total Item]]/tCotizacion[[#This Row],[Cant. Solicitada]]</f>
        <v>0</v>
      </c>
      <c r="P635" s="77"/>
    </row>
    <row r="636" spans="2:16" s="10" customFormat="1" ht="96.75" customHeight="1" x14ac:dyDescent="0.25">
      <c r="B636" s="121">
        <v>15897</v>
      </c>
      <c r="C636" s="122" t="s">
        <v>679</v>
      </c>
      <c r="D636" s="121" t="s">
        <v>680</v>
      </c>
      <c r="E636" s="121">
        <v>10</v>
      </c>
      <c r="F636" s="57"/>
      <c r="G636" s="61"/>
      <c r="H636" s="70"/>
      <c r="I636" s="71"/>
      <c r="J636" s="72"/>
      <c r="K636" s="73"/>
      <c r="L636" s="74">
        <f>tCotizacion[[#This Row],[Cant. Solicitada]]*tCotizacion[[#This Row],[Vr Unitario (antes de IVA)]]</f>
        <v>0</v>
      </c>
      <c r="M636" s="75">
        <f>+tCotizacion[[#This Row],[Valor total (antes de IVA)]]*tCotizacion[[#This Row],[% de IVA (si aplica)]]</f>
        <v>0</v>
      </c>
      <c r="N636" s="76">
        <f>+tCotizacion[[#This Row],[Valor total (antes de IVA)]]+tCotizacion[[#This Row],[Valor total IVA]]</f>
        <v>0</v>
      </c>
      <c r="O636" s="76">
        <f>+tCotizacion[[#This Row],[Valor Total Item]]/tCotizacion[[#This Row],[Cant. Solicitada]]</f>
        <v>0</v>
      </c>
      <c r="P636" s="77"/>
    </row>
    <row r="637" spans="2:16" s="10" customFormat="1" ht="96.75" customHeight="1" x14ac:dyDescent="0.25">
      <c r="B637" s="121">
        <v>15898</v>
      </c>
      <c r="C637" s="122" t="s">
        <v>681</v>
      </c>
      <c r="D637" s="121" t="s">
        <v>680</v>
      </c>
      <c r="E637" s="121">
        <v>10</v>
      </c>
      <c r="F637" s="57"/>
      <c r="G637" s="61"/>
      <c r="H637" s="70"/>
      <c r="I637" s="71"/>
      <c r="J637" s="72"/>
      <c r="K637" s="73"/>
      <c r="L637" s="74">
        <f>tCotizacion[[#This Row],[Cant. Solicitada]]*tCotizacion[[#This Row],[Vr Unitario (antes de IVA)]]</f>
        <v>0</v>
      </c>
      <c r="M637" s="75">
        <f>+tCotizacion[[#This Row],[Valor total (antes de IVA)]]*tCotizacion[[#This Row],[% de IVA (si aplica)]]</f>
        <v>0</v>
      </c>
      <c r="N637" s="76">
        <f>+tCotizacion[[#This Row],[Valor total (antes de IVA)]]+tCotizacion[[#This Row],[Valor total IVA]]</f>
        <v>0</v>
      </c>
      <c r="O637" s="76">
        <f>+tCotizacion[[#This Row],[Valor Total Item]]/tCotizacion[[#This Row],[Cant. Solicitada]]</f>
        <v>0</v>
      </c>
      <c r="P637" s="77"/>
    </row>
    <row r="638" spans="2:16" s="10" customFormat="1" ht="96.75" customHeight="1" x14ac:dyDescent="0.25">
      <c r="B638" s="121">
        <v>15899</v>
      </c>
      <c r="C638" s="122" t="s">
        <v>682</v>
      </c>
      <c r="D638" s="121" t="s">
        <v>680</v>
      </c>
      <c r="E638" s="121">
        <v>10</v>
      </c>
      <c r="F638" s="57"/>
      <c r="G638" s="61"/>
      <c r="H638" s="70"/>
      <c r="I638" s="71"/>
      <c r="J638" s="72"/>
      <c r="K638" s="73"/>
      <c r="L638" s="74">
        <f>tCotizacion[[#This Row],[Cant. Solicitada]]*tCotizacion[[#This Row],[Vr Unitario (antes de IVA)]]</f>
        <v>0</v>
      </c>
      <c r="M638" s="75">
        <f>+tCotizacion[[#This Row],[Valor total (antes de IVA)]]*tCotizacion[[#This Row],[% de IVA (si aplica)]]</f>
        <v>0</v>
      </c>
      <c r="N638" s="76">
        <f>+tCotizacion[[#This Row],[Valor total (antes de IVA)]]+tCotizacion[[#This Row],[Valor total IVA]]</f>
        <v>0</v>
      </c>
      <c r="O638" s="76">
        <f>+tCotizacion[[#This Row],[Valor Total Item]]/tCotizacion[[#This Row],[Cant. Solicitada]]</f>
        <v>0</v>
      </c>
      <c r="P638" s="77"/>
    </row>
    <row r="639" spans="2:16" s="10" customFormat="1" ht="96.75" customHeight="1" x14ac:dyDescent="0.25">
      <c r="B639" s="121">
        <v>15901</v>
      </c>
      <c r="C639" s="122" t="s">
        <v>683</v>
      </c>
      <c r="D639" s="121" t="s">
        <v>680</v>
      </c>
      <c r="E639" s="121">
        <v>10</v>
      </c>
      <c r="F639" s="57"/>
      <c r="G639" s="61"/>
      <c r="H639" s="70"/>
      <c r="I639" s="71"/>
      <c r="J639" s="72"/>
      <c r="K639" s="73"/>
      <c r="L639" s="74">
        <f>tCotizacion[[#This Row],[Cant. Solicitada]]*tCotizacion[[#This Row],[Vr Unitario (antes de IVA)]]</f>
        <v>0</v>
      </c>
      <c r="M639" s="75">
        <f>+tCotizacion[[#This Row],[Valor total (antes de IVA)]]*tCotizacion[[#This Row],[% de IVA (si aplica)]]</f>
        <v>0</v>
      </c>
      <c r="N639" s="76">
        <f>+tCotizacion[[#This Row],[Valor total (antes de IVA)]]+tCotizacion[[#This Row],[Valor total IVA]]</f>
        <v>0</v>
      </c>
      <c r="O639" s="76">
        <f>+tCotizacion[[#This Row],[Valor Total Item]]/tCotizacion[[#This Row],[Cant. Solicitada]]</f>
        <v>0</v>
      </c>
      <c r="P639" s="77"/>
    </row>
    <row r="640" spans="2:16" s="10" customFormat="1" ht="96.75" customHeight="1" x14ac:dyDescent="0.25">
      <c r="B640" s="121">
        <v>15902</v>
      </c>
      <c r="C640" s="122" t="s">
        <v>684</v>
      </c>
      <c r="D640" s="121" t="s">
        <v>685</v>
      </c>
      <c r="E640" s="121">
        <v>15</v>
      </c>
      <c r="F640" s="57"/>
      <c r="G640" s="61"/>
      <c r="H640" s="70"/>
      <c r="I640" s="71"/>
      <c r="J640" s="72"/>
      <c r="K640" s="73"/>
      <c r="L640" s="74">
        <f>tCotizacion[[#This Row],[Cant. Solicitada]]*tCotizacion[[#This Row],[Vr Unitario (antes de IVA)]]</f>
        <v>0</v>
      </c>
      <c r="M640" s="75">
        <f>+tCotizacion[[#This Row],[Valor total (antes de IVA)]]*tCotizacion[[#This Row],[% de IVA (si aplica)]]</f>
        <v>0</v>
      </c>
      <c r="N640" s="76">
        <f>+tCotizacion[[#This Row],[Valor total (antes de IVA)]]+tCotizacion[[#This Row],[Valor total IVA]]</f>
        <v>0</v>
      </c>
      <c r="O640" s="76">
        <f>+tCotizacion[[#This Row],[Valor Total Item]]/tCotizacion[[#This Row],[Cant. Solicitada]]</f>
        <v>0</v>
      </c>
      <c r="P640" s="77"/>
    </row>
    <row r="641" spans="2:16" s="10" customFormat="1" ht="96.75" customHeight="1" x14ac:dyDescent="0.25">
      <c r="B641" s="121">
        <v>15903</v>
      </c>
      <c r="C641" s="122" t="s">
        <v>686</v>
      </c>
      <c r="D641" s="121" t="s">
        <v>685</v>
      </c>
      <c r="E641" s="121">
        <v>15</v>
      </c>
      <c r="F641" s="57"/>
      <c r="G641" s="61"/>
      <c r="H641" s="70"/>
      <c r="I641" s="71"/>
      <c r="J641" s="72"/>
      <c r="K641" s="73"/>
      <c r="L641" s="74">
        <f>tCotizacion[[#This Row],[Cant. Solicitada]]*tCotizacion[[#This Row],[Vr Unitario (antes de IVA)]]</f>
        <v>0</v>
      </c>
      <c r="M641" s="75">
        <f>+tCotizacion[[#This Row],[Valor total (antes de IVA)]]*tCotizacion[[#This Row],[% de IVA (si aplica)]]</f>
        <v>0</v>
      </c>
      <c r="N641" s="76">
        <f>+tCotizacion[[#This Row],[Valor total (antes de IVA)]]+tCotizacion[[#This Row],[Valor total IVA]]</f>
        <v>0</v>
      </c>
      <c r="O641" s="76">
        <f>+tCotizacion[[#This Row],[Valor Total Item]]/tCotizacion[[#This Row],[Cant. Solicitada]]</f>
        <v>0</v>
      </c>
      <c r="P641" s="77"/>
    </row>
    <row r="642" spans="2:16" s="10" customFormat="1" ht="96.75" customHeight="1" x14ac:dyDescent="0.25">
      <c r="B642" s="121">
        <v>15904</v>
      </c>
      <c r="C642" s="122" t="s">
        <v>687</v>
      </c>
      <c r="D642" s="121" t="s">
        <v>37</v>
      </c>
      <c r="E642" s="121">
        <v>3</v>
      </c>
      <c r="F642" s="57"/>
      <c r="G642" s="61"/>
      <c r="H642" s="70"/>
      <c r="I642" s="71"/>
      <c r="J642" s="72"/>
      <c r="K642" s="73"/>
      <c r="L642" s="74">
        <f>tCotizacion[[#This Row],[Cant. Solicitada]]*tCotizacion[[#This Row],[Vr Unitario (antes de IVA)]]</f>
        <v>0</v>
      </c>
      <c r="M642" s="75">
        <f>+tCotizacion[[#This Row],[Valor total (antes de IVA)]]*tCotizacion[[#This Row],[% de IVA (si aplica)]]</f>
        <v>0</v>
      </c>
      <c r="N642" s="76">
        <f>+tCotizacion[[#This Row],[Valor total (antes de IVA)]]+tCotizacion[[#This Row],[Valor total IVA]]</f>
        <v>0</v>
      </c>
      <c r="O642" s="76">
        <f>+tCotizacion[[#This Row],[Valor Total Item]]/tCotizacion[[#This Row],[Cant. Solicitada]]</f>
        <v>0</v>
      </c>
      <c r="P642" s="77"/>
    </row>
    <row r="643" spans="2:16" s="10" customFormat="1" ht="96.75" customHeight="1" x14ac:dyDescent="0.25">
      <c r="B643" s="121">
        <v>15905</v>
      </c>
      <c r="C643" s="122" t="s">
        <v>688</v>
      </c>
      <c r="D643" s="121" t="s">
        <v>680</v>
      </c>
      <c r="E643" s="121">
        <v>10</v>
      </c>
      <c r="F643" s="57"/>
      <c r="G643" s="61"/>
      <c r="H643" s="70"/>
      <c r="I643" s="71"/>
      <c r="J643" s="72"/>
      <c r="K643" s="73"/>
      <c r="L643" s="74">
        <f>tCotizacion[[#This Row],[Cant. Solicitada]]*tCotizacion[[#This Row],[Vr Unitario (antes de IVA)]]</f>
        <v>0</v>
      </c>
      <c r="M643" s="75">
        <f>+tCotizacion[[#This Row],[Valor total (antes de IVA)]]*tCotizacion[[#This Row],[% de IVA (si aplica)]]</f>
        <v>0</v>
      </c>
      <c r="N643" s="76">
        <f>+tCotizacion[[#This Row],[Valor total (antes de IVA)]]+tCotizacion[[#This Row],[Valor total IVA]]</f>
        <v>0</v>
      </c>
      <c r="O643" s="76">
        <f>+tCotizacion[[#This Row],[Valor Total Item]]/tCotizacion[[#This Row],[Cant. Solicitada]]</f>
        <v>0</v>
      </c>
      <c r="P643" s="77"/>
    </row>
    <row r="644" spans="2:16" s="10" customFormat="1" ht="96.75" customHeight="1" x14ac:dyDescent="0.25">
      <c r="B644" s="121">
        <v>15907</v>
      </c>
      <c r="C644" s="122" t="s">
        <v>689</v>
      </c>
      <c r="D644" s="121" t="s">
        <v>680</v>
      </c>
      <c r="E644" s="121">
        <v>5</v>
      </c>
      <c r="F644" s="57"/>
      <c r="G644" s="61"/>
      <c r="H644" s="70"/>
      <c r="I644" s="71"/>
      <c r="J644" s="72"/>
      <c r="K644" s="73"/>
      <c r="L644" s="74">
        <f>tCotizacion[[#This Row],[Cant. Solicitada]]*tCotizacion[[#This Row],[Vr Unitario (antes de IVA)]]</f>
        <v>0</v>
      </c>
      <c r="M644" s="75">
        <f>+tCotizacion[[#This Row],[Valor total (antes de IVA)]]*tCotizacion[[#This Row],[% de IVA (si aplica)]]</f>
        <v>0</v>
      </c>
      <c r="N644" s="76">
        <f>+tCotizacion[[#This Row],[Valor total (antes de IVA)]]+tCotizacion[[#This Row],[Valor total IVA]]</f>
        <v>0</v>
      </c>
      <c r="O644" s="76">
        <f>+tCotizacion[[#This Row],[Valor Total Item]]/tCotizacion[[#This Row],[Cant. Solicitada]]</f>
        <v>0</v>
      </c>
      <c r="P644" s="77"/>
    </row>
    <row r="645" spans="2:16" s="10" customFormat="1" ht="96.75" customHeight="1" x14ac:dyDescent="0.25">
      <c r="B645" s="121">
        <v>15908</v>
      </c>
      <c r="C645" s="122" t="s">
        <v>690</v>
      </c>
      <c r="D645" s="121" t="s">
        <v>691</v>
      </c>
      <c r="E645" s="121">
        <v>5</v>
      </c>
      <c r="F645" s="57"/>
      <c r="G645" s="61"/>
      <c r="H645" s="70"/>
      <c r="I645" s="71"/>
      <c r="J645" s="72"/>
      <c r="K645" s="73"/>
      <c r="L645" s="74">
        <f>tCotizacion[[#This Row],[Cant. Solicitada]]*tCotizacion[[#This Row],[Vr Unitario (antes de IVA)]]</f>
        <v>0</v>
      </c>
      <c r="M645" s="75">
        <f>+tCotizacion[[#This Row],[Valor total (antes de IVA)]]*tCotizacion[[#This Row],[% de IVA (si aplica)]]</f>
        <v>0</v>
      </c>
      <c r="N645" s="76">
        <f>+tCotizacion[[#This Row],[Valor total (antes de IVA)]]+tCotizacion[[#This Row],[Valor total IVA]]</f>
        <v>0</v>
      </c>
      <c r="O645" s="76">
        <f>+tCotizacion[[#This Row],[Valor Total Item]]/tCotizacion[[#This Row],[Cant. Solicitada]]</f>
        <v>0</v>
      </c>
      <c r="P645" s="77"/>
    </row>
    <row r="646" spans="2:16" s="10" customFormat="1" ht="96.75" customHeight="1" x14ac:dyDescent="0.25">
      <c r="B646" s="121">
        <v>15909</v>
      </c>
      <c r="C646" s="122" t="s">
        <v>692</v>
      </c>
      <c r="D646" s="121" t="s">
        <v>691</v>
      </c>
      <c r="E646" s="121">
        <v>63</v>
      </c>
      <c r="F646" s="57"/>
      <c r="G646" s="61"/>
      <c r="H646" s="70"/>
      <c r="I646" s="71"/>
      <c r="J646" s="72"/>
      <c r="K646" s="73"/>
      <c r="L646" s="74">
        <f>tCotizacion[[#This Row],[Cant. Solicitada]]*tCotizacion[[#This Row],[Vr Unitario (antes de IVA)]]</f>
        <v>0</v>
      </c>
      <c r="M646" s="75">
        <f>+tCotizacion[[#This Row],[Valor total (antes de IVA)]]*tCotizacion[[#This Row],[% de IVA (si aplica)]]</f>
        <v>0</v>
      </c>
      <c r="N646" s="76">
        <f>+tCotizacion[[#This Row],[Valor total (antes de IVA)]]+tCotizacion[[#This Row],[Valor total IVA]]</f>
        <v>0</v>
      </c>
      <c r="O646" s="76">
        <f>+tCotizacion[[#This Row],[Valor Total Item]]/tCotizacion[[#This Row],[Cant. Solicitada]]</f>
        <v>0</v>
      </c>
      <c r="P646" s="77"/>
    </row>
    <row r="647" spans="2:16" s="10" customFormat="1" ht="96.75" customHeight="1" x14ac:dyDescent="0.25">
      <c r="B647" s="121">
        <v>15910</v>
      </c>
      <c r="C647" s="122" t="s">
        <v>693</v>
      </c>
      <c r="D647" s="121" t="s">
        <v>691</v>
      </c>
      <c r="E647" s="121">
        <v>60</v>
      </c>
      <c r="F647" s="57"/>
      <c r="G647" s="61"/>
      <c r="H647" s="70"/>
      <c r="I647" s="71"/>
      <c r="J647" s="72"/>
      <c r="K647" s="73"/>
      <c r="L647" s="74">
        <f>tCotizacion[[#This Row],[Cant. Solicitada]]*tCotizacion[[#This Row],[Vr Unitario (antes de IVA)]]</f>
        <v>0</v>
      </c>
      <c r="M647" s="75">
        <f>+tCotizacion[[#This Row],[Valor total (antes de IVA)]]*tCotizacion[[#This Row],[% de IVA (si aplica)]]</f>
        <v>0</v>
      </c>
      <c r="N647" s="76">
        <f>+tCotizacion[[#This Row],[Valor total (antes de IVA)]]+tCotizacion[[#This Row],[Valor total IVA]]</f>
        <v>0</v>
      </c>
      <c r="O647" s="76">
        <f>+tCotizacion[[#This Row],[Valor Total Item]]/tCotizacion[[#This Row],[Cant. Solicitada]]</f>
        <v>0</v>
      </c>
      <c r="P647" s="77"/>
    </row>
    <row r="648" spans="2:16" s="10" customFormat="1" ht="96.75" customHeight="1" x14ac:dyDescent="0.25">
      <c r="B648" s="121">
        <v>15911</v>
      </c>
      <c r="C648" s="122" t="s">
        <v>694</v>
      </c>
      <c r="D648" s="121" t="s">
        <v>691</v>
      </c>
      <c r="E648" s="121">
        <v>48</v>
      </c>
      <c r="F648" s="57"/>
      <c r="G648" s="61"/>
      <c r="H648" s="70"/>
      <c r="I648" s="71"/>
      <c r="J648" s="72"/>
      <c r="K648" s="73"/>
      <c r="L648" s="74">
        <f>tCotizacion[[#This Row],[Cant. Solicitada]]*tCotizacion[[#This Row],[Vr Unitario (antes de IVA)]]</f>
        <v>0</v>
      </c>
      <c r="M648" s="75">
        <f>+tCotizacion[[#This Row],[Valor total (antes de IVA)]]*tCotizacion[[#This Row],[% de IVA (si aplica)]]</f>
        <v>0</v>
      </c>
      <c r="N648" s="76">
        <f>+tCotizacion[[#This Row],[Valor total (antes de IVA)]]+tCotizacion[[#This Row],[Valor total IVA]]</f>
        <v>0</v>
      </c>
      <c r="O648" s="76">
        <f>+tCotizacion[[#This Row],[Valor Total Item]]/tCotizacion[[#This Row],[Cant. Solicitada]]</f>
        <v>0</v>
      </c>
      <c r="P648" s="77"/>
    </row>
    <row r="649" spans="2:16" s="10" customFormat="1" ht="96.75" customHeight="1" x14ac:dyDescent="0.25">
      <c r="B649" s="121">
        <v>15912</v>
      </c>
      <c r="C649" s="122" t="s">
        <v>695</v>
      </c>
      <c r="D649" s="121" t="s">
        <v>691</v>
      </c>
      <c r="E649" s="121">
        <v>34</v>
      </c>
      <c r="F649" s="57"/>
      <c r="G649" s="61"/>
      <c r="H649" s="70"/>
      <c r="I649" s="71"/>
      <c r="J649" s="72"/>
      <c r="K649" s="73"/>
      <c r="L649" s="74">
        <f>tCotizacion[[#This Row],[Cant. Solicitada]]*tCotizacion[[#This Row],[Vr Unitario (antes de IVA)]]</f>
        <v>0</v>
      </c>
      <c r="M649" s="75">
        <f>+tCotizacion[[#This Row],[Valor total (antes de IVA)]]*tCotizacion[[#This Row],[% de IVA (si aplica)]]</f>
        <v>0</v>
      </c>
      <c r="N649" s="76">
        <f>+tCotizacion[[#This Row],[Valor total (antes de IVA)]]+tCotizacion[[#This Row],[Valor total IVA]]</f>
        <v>0</v>
      </c>
      <c r="O649" s="76">
        <f>+tCotizacion[[#This Row],[Valor Total Item]]/tCotizacion[[#This Row],[Cant. Solicitada]]</f>
        <v>0</v>
      </c>
      <c r="P649" s="77"/>
    </row>
    <row r="650" spans="2:16" s="10" customFormat="1" ht="96.75" customHeight="1" x14ac:dyDescent="0.25">
      <c r="B650" s="121">
        <v>15913</v>
      </c>
      <c r="C650" s="122" t="s">
        <v>696</v>
      </c>
      <c r="D650" s="121" t="s">
        <v>691</v>
      </c>
      <c r="E650" s="121">
        <v>36</v>
      </c>
      <c r="F650" s="57"/>
      <c r="G650" s="61"/>
      <c r="H650" s="70"/>
      <c r="I650" s="71"/>
      <c r="J650" s="72"/>
      <c r="K650" s="73"/>
      <c r="L650" s="74">
        <f>tCotizacion[[#This Row],[Cant. Solicitada]]*tCotizacion[[#This Row],[Vr Unitario (antes de IVA)]]</f>
        <v>0</v>
      </c>
      <c r="M650" s="75">
        <f>+tCotizacion[[#This Row],[Valor total (antes de IVA)]]*tCotizacion[[#This Row],[% de IVA (si aplica)]]</f>
        <v>0</v>
      </c>
      <c r="N650" s="76">
        <f>+tCotizacion[[#This Row],[Valor total (antes de IVA)]]+tCotizacion[[#This Row],[Valor total IVA]]</f>
        <v>0</v>
      </c>
      <c r="O650" s="76">
        <f>+tCotizacion[[#This Row],[Valor Total Item]]/tCotizacion[[#This Row],[Cant. Solicitada]]</f>
        <v>0</v>
      </c>
      <c r="P650" s="77"/>
    </row>
    <row r="651" spans="2:16" s="10" customFormat="1" ht="96.75" customHeight="1" x14ac:dyDescent="0.25">
      <c r="B651" s="121">
        <v>15914</v>
      </c>
      <c r="C651" s="122" t="s">
        <v>697</v>
      </c>
      <c r="D651" s="121" t="s">
        <v>698</v>
      </c>
      <c r="E651" s="121">
        <v>36</v>
      </c>
      <c r="F651" s="57"/>
      <c r="G651" s="61"/>
      <c r="H651" s="70"/>
      <c r="I651" s="71"/>
      <c r="J651" s="72"/>
      <c r="K651" s="73"/>
      <c r="L651" s="74">
        <f>tCotizacion[[#This Row],[Cant. Solicitada]]*tCotizacion[[#This Row],[Vr Unitario (antes de IVA)]]</f>
        <v>0</v>
      </c>
      <c r="M651" s="75">
        <f>+tCotizacion[[#This Row],[Valor total (antes de IVA)]]*tCotizacion[[#This Row],[% de IVA (si aplica)]]</f>
        <v>0</v>
      </c>
      <c r="N651" s="76">
        <f>+tCotizacion[[#This Row],[Valor total (antes de IVA)]]+tCotizacion[[#This Row],[Valor total IVA]]</f>
        <v>0</v>
      </c>
      <c r="O651" s="76">
        <f>+tCotizacion[[#This Row],[Valor Total Item]]/tCotizacion[[#This Row],[Cant. Solicitada]]</f>
        <v>0</v>
      </c>
      <c r="P651" s="77"/>
    </row>
    <row r="652" spans="2:16" s="10" customFormat="1" ht="96.75" customHeight="1" x14ac:dyDescent="0.25">
      <c r="B652" s="121">
        <v>15915</v>
      </c>
      <c r="C652" s="122" t="s">
        <v>699</v>
      </c>
      <c r="D652" s="121" t="s">
        <v>698</v>
      </c>
      <c r="E652" s="121">
        <v>8</v>
      </c>
      <c r="F652" s="57"/>
      <c r="G652" s="61"/>
      <c r="H652" s="70"/>
      <c r="I652" s="71"/>
      <c r="J652" s="72"/>
      <c r="K652" s="73"/>
      <c r="L652" s="74">
        <f>tCotizacion[[#This Row],[Cant. Solicitada]]*tCotizacion[[#This Row],[Vr Unitario (antes de IVA)]]</f>
        <v>0</v>
      </c>
      <c r="M652" s="75">
        <f>+tCotizacion[[#This Row],[Valor total (antes de IVA)]]*tCotizacion[[#This Row],[% de IVA (si aplica)]]</f>
        <v>0</v>
      </c>
      <c r="N652" s="76">
        <f>+tCotizacion[[#This Row],[Valor total (antes de IVA)]]+tCotizacion[[#This Row],[Valor total IVA]]</f>
        <v>0</v>
      </c>
      <c r="O652" s="76">
        <f>+tCotizacion[[#This Row],[Valor Total Item]]/tCotizacion[[#This Row],[Cant. Solicitada]]</f>
        <v>0</v>
      </c>
      <c r="P652" s="77"/>
    </row>
    <row r="653" spans="2:16" s="10" customFormat="1" ht="96.75" customHeight="1" x14ac:dyDescent="0.25">
      <c r="B653" s="121">
        <v>15916</v>
      </c>
      <c r="C653" s="122" t="s">
        <v>700</v>
      </c>
      <c r="D653" s="121" t="s">
        <v>698</v>
      </c>
      <c r="E653" s="121">
        <v>45</v>
      </c>
      <c r="F653" s="57"/>
      <c r="G653" s="61"/>
      <c r="H653" s="70"/>
      <c r="I653" s="71"/>
      <c r="J653" s="72"/>
      <c r="K653" s="73"/>
      <c r="L653" s="74">
        <f>tCotizacion[[#This Row],[Cant. Solicitada]]*tCotizacion[[#This Row],[Vr Unitario (antes de IVA)]]</f>
        <v>0</v>
      </c>
      <c r="M653" s="75">
        <f>+tCotizacion[[#This Row],[Valor total (antes de IVA)]]*tCotizacion[[#This Row],[% de IVA (si aplica)]]</f>
        <v>0</v>
      </c>
      <c r="N653" s="76">
        <f>+tCotizacion[[#This Row],[Valor total (antes de IVA)]]+tCotizacion[[#This Row],[Valor total IVA]]</f>
        <v>0</v>
      </c>
      <c r="O653" s="76">
        <f>+tCotizacion[[#This Row],[Valor Total Item]]/tCotizacion[[#This Row],[Cant. Solicitada]]</f>
        <v>0</v>
      </c>
      <c r="P653" s="77"/>
    </row>
    <row r="654" spans="2:16" s="10" customFormat="1" ht="96.75" customHeight="1" x14ac:dyDescent="0.25">
      <c r="B654" s="121">
        <v>15917</v>
      </c>
      <c r="C654" s="122" t="s">
        <v>701</v>
      </c>
      <c r="D654" s="121" t="s">
        <v>698</v>
      </c>
      <c r="E654" s="121">
        <v>36</v>
      </c>
      <c r="F654" s="57"/>
      <c r="G654" s="61"/>
      <c r="H654" s="70"/>
      <c r="I654" s="71"/>
      <c r="J654" s="72"/>
      <c r="K654" s="73"/>
      <c r="L654" s="74">
        <f>tCotizacion[[#This Row],[Cant. Solicitada]]*tCotizacion[[#This Row],[Vr Unitario (antes de IVA)]]</f>
        <v>0</v>
      </c>
      <c r="M654" s="75">
        <f>+tCotizacion[[#This Row],[Valor total (antes de IVA)]]*tCotizacion[[#This Row],[% de IVA (si aplica)]]</f>
        <v>0</v>
      </c>
      <c r="N654" s="76">
        <f>+tCotizacion[[#This Row],[Valor total (antes de IVA)]]+tCotizacion[[#This Row],[Valor total IVA]]</f>
        <v>0</v>
      </c>
      <c r="O654" s="76">
        <f>+tCotizacion[[#This Row],[Valor Total Item]]/tCotizacion[[#This Row],[Cant. Solicitada]]</f>
        <v>0</v>
      </c>
      <c r="P654" s="77"/>
    </row>
    <row r="655" spans="2:16" s="10" customFormat="1" ht="96.75" customHeight="1" x14ac:dyDescent="0.25">
      <c r="B655" s="121">
        <v>15927</v>
      </c>
      <c r="C655" s="122" t="s">
        <v>702</v>
      </c>
      <c r="D655" s="121" t="s">
        <v>691</v>
      </c>
      <c r="E655" s="121">
        <v>5</v>
      </c>
      <c r="F655" s="57"/>
      <c r="G655" s="61"/>
      <c r="H655" s="70"/>
      <c r="I655" s="71"/>
      <c r="J655" s="72"/>
      <c r="K655" s="73"/>
      <c r="L655" s="74">
        <f>tCotizacion[[#This Row],[Cant. Solicitada]]*tCotizacion[[#This Row],[Vr Unitario (antes de IVA)]]</f>
        <v>0</v>
      </c>
      <c r="M655" s="75">
        <f>+tCotizacion[[#This Row],[Valor total (antes de IVA)]]*tCotizacion[[#This Row],[% de IVA (si aplica)]]</f>
        <v>0</v>
      </c>
      <c r="N655" s="76">
        <f>+tCotizacion[[#This Row],[Valor total (antes de IVA)]]+tCotizacion[[#This Row],[Valor total IVA]]</f>
        <v>0</v>
      </c>
      <c r="O655" s="76">
        <f>+tCotizacion[[#This Row],[Valor Total Item]]/tCotizacion[[#This Row],[Cant. Solicitada]]</f>
        <v>0</v>
      </c>
      <c r="P655" s="77"/>
    </row>
    <row r="656" spans="2:16" s="10" customFormat="1" ht="96.75" customHeight="1" x14ac:dyDescent="0.25">
      <c r="B656" s="121">
        <v>15928</v>
      </c>
      <c r="C656" s="122" t="s">
        <v>703</v>
      </c>
      <c r="D656" s="121" t="s">
        <v>691</v>
      </c>
      <c r="E656" s="121">
        <v>2</v>
      </c>
      <c r="F656" s="57"/>
      <c r="G656" s="61"/>
      <c r="H656" s="70"/>
      <c r="I656" s="71"/>
      <c r="J656" s="72"/>
      <c r="K656" s="73"/>
      <c r="L656" s="74">
        <f>tCotizacion[[#This Row],[Cant. Solicitada]]*tCotizacion[[#This Row],[Vr Unitario (antes de IVA)]]</f>
        <v>0</v>
      </c>
      <c r="M656" s="75">
        <f>+tCotizacion[[#This Row],[Valor total (antes de IVA)]]*tCotizacion[[#This Row],[% de IVA (si aplica)]]</f>
        <v>0</v>
      </c>
      <c r="N656" s="76">
        <f>+tCotizacion[[#This Row],[Valor total (antes de IVA)]]+tCotizacion[[#This Row],[Valor total IVA]]</f>
        <v>0</v>
      </c>
      <c r="O656" s="76">
        <f>+tCotizacion[[#This Row],[Valor Total Item]]/tCotizacion[[#This Row],[Cant. Solicitada]]</f>
        <v>0</v>
      </c>
      <c r="P656" s="77"/>
    </row>
    <row r="657" spans="2:16" s="10" customFormat="1" ht="96.75" customHeight="1" x14ac:dyDescent="0.25">
      <c r="B657" s="121">
        <v>15929</v>
      </c>
      <c r="C657" s="122" t="s">
        <v>704</v>
      </c>
      <c r="D657" s="121" t="s">
        <v>691</v>
      </c>
      <c r="E657" s="121">
        <v>18</v>
      </c>
      <c r="F657" s="57"/>
      <c r="G657" s="61"/>
      <c r="H657" s="70"/>
      <c r="I657" s="71"/>
      <c r="J657" s="72"/>
      <c r="K657" s="73"/>
      <c r="L657" s="74">
        <f>tCotizacion[[#This Row],[Cant. Solicitada]]*tCotizacion[[#This Row],[Vr Unitario (antes de IVA)]]</f>
        <v>0</v>
      </c>
      <c r="M657" s="75">
        <f>+tCotizacion[[#This Row],[Valor total (antes de IVA)]]*tCotizacion[[#This Row],[% de IVA (si aplica)]]</f>
        <v>0</v>
      </c>
      <c r="N657" s="76">
        <f>+tCotizacion[[#This Row],[Valor total (antes de IVA)]]+tCotizacion[[#This Row],[Valor total IVA]]</f>
        <v>0</v>
      </c>
      <c r="O657" s="76">
        <f>+tCotizacion[[#This Row],[Valor Total Item]]/tCotizacion[[#This Row],[Cant. Solicitada]]</f>
        <v>0</v>
      </c>
      <c r="P657" s="77"/>
    </row>
    <row r="658" spans="2:16" s="10" customFormat="1" ht="96.75" customHeight="1" x14ac:dyDescent="0.25">
      <c r="B658" s="121">
        <v>15930</v>
      </c>
      <c r="C658" s="122" t="s">
        <v>705</v>
      </c>
      <c r="D658" s="121" t="s">
        <v>706</v>
      </c>
      <c r="E658" s="121">
        <v>4</v>
      </c>
      <c r="F658" s="57"/>
      <c r="G658" s="61"/>
      <c r="H658" s="70"/>
      <c r="I658" s="71"/>
      <c r="J658" s="72"/>
      <c r="K658" s="73"/>
      <c r="L658" s="74">
        <f>tCotizacion[[#This Row],[Cant. Solicitada]]*tCotizacion[[#This Row],[Vr Unitario (antes de IVA)]]</f>
        <v>0</v>
      </c>
      <c r="M658" s="75">
        <f>+tCotizacion[[#This Row],[Valor total (antes de IVA)]]*tCotizacion[[#This Row],[% de IVA (si aplica)]]</f>
        <v>0</v>
      </c>
      <c r="N658" s="76">
        <f>+tCotizacion[[#This Row],[Valor total (antes de IVA)]]+tCotizacion[[#This Row],[Valor total IVA]]</f>
        <v>0</v>
      </c>
      <c r="O658" s="76">
        <f>+tCotizacion[[#This Row],[Valor Total Item]]/tCotizacion[[#This Row],[Cant. Solicitada]]</f>
        <v>0</v>
      </c>
      <c r="P658" s="77"/>
    </row>
    <row r="659" spans="2:16" s="10" customFormat="1" ht="96.75" customHeight="1" x14ac:dyDescent="0.25">
      <c r="B659" s="121">
        <v>15931</v>
      </c>
      <c r="C659" s="122" t="s">
        <v>707</v>
      </c>
      <c r="D659" s="121" t="s">
        <v>706</v>
      </c>
      <c r="E659" s="121">
        <v>4</v>
      </c>
      <c r="F659" s="57"/>
      <c r="G659" s="61"/>
      <c r="H659" s="70"/>
      <c r="I659" s="71"/>
      <c r="J659" s="72"/>
      <c r="K659" s="73"/>
      <c r="L659" s="74">
        <f>tCotizacion[[#This Row],[Cant. Solicitada]]*tCotizacion[[#This Row],[Vr Unitario (antes de IVA)]]</f>
        <v>0</v>
      </c>
      <c r="M659" s="75">
        <f>+tCotizacion[[#This Row],[Valor total (antes de IVA)]]*tCotizacion[[#This Row],[% de IVA (si aplica)]]</f>
        <v>0</v>
      </c>
      <c r="N659" s="76">
        <f>+tCotizacion[[#This Row],[Valor total (antes de IVA)]]+tCotizacion[[#This Row],[Valor total IVA]]</f>
        <v>0</v>
      </c>
      <c r="O659" s="76">
        <f>+tCotizacion[[#This Row],[Valor Total Item]]/tCotizacion[[#This Row],[Cant. Solicitada]]</f>
        <v>0</v>
      </c>
      <c r="P659" s="77"/>
    </row>
    <row r="660" spans="2:16" s="10" customFormat="1" ht="96.75" customHeight="1" x14ac:dyDescent="0.25">
      <c r="B660" s="121">
        <v>15932</v>
      </c>
      <c r="C660" s="122" t="s">
        <v>708</v>
      </c>
      <c r="D660" s="121" t="s">
        <v>706</v>
      </c>
      <c r="E660" s="121">
        <v>7</v>
      </c>
      <c r="F660" s="57"/>
      <c r="G660" s="61"/>
      <c r="H660" s="70"/>
      <c r="I660" s="71"/>
      <c r="J660" s="72"/>
      <c r="K660" s="73"/>
      <c r="L660" s="74">
        <f>tCotizacion[[#This Row],[Cant. Solicitada]]*tCotizacion[[#This Row],[Vr Unitario (antes de IVA)]]</f>
        <v>0</v>
      </c>
      <c r="M660" s="75">
        <f>+tCotizacion[[#This Row],[Valor total (antes de IVA)]]*tCotizacion[[#This Row],[% de IVA (si aplica)]]</f>
        <v>0</v>
      </c>
      <c r="N660" s="76">
        <f>+tCotizacion[[#This Row],[Valor total (antes de IVA)]]+tCotizacion[[#This Row],[Valor total IVA]]</f>
        <v>0</v>
      </c>
      <c r="O660" s="76">
        <f>+tCotizacion[[#This Row],[Valor Total Item]]/tCotizacion[[#This Row],[Cant. Solicitada]]</f>
        <v>0</v>
      </c>
      <c r="P660" s="77"/>
    </row>
    <row r="661" spans="2:16" s="10" customFormat="1" ht="96.75" customHeight="1" x14ac:dyDescent="0.25">
      <c r="B661" s="121">
        <v>16688</v>
      </c>
      <c r="C661" s="122" t="s">
        <v>709</v>
      </c>
      <c r="D661" s="121" t="s">
        <v>710</v>
      </c>
      <c r="E661" s="121">
        <v>35</v>
      </c>
      <c r="F661" s="57"/>
      <c r="G661" s="61"/>
      <c r="H661" s="70"/>
      <c r="I661" s="71"/>
      <c r="J661" s="72"/>
      <c r="K661" s="73"/>
      <c r="L661" s="74">
        <f>tCotizacion[[#This Row],[Cant. Solicitada]]*tCotizacion[[#This Row],[Vr Unitario (antes de IVA)]]</f>
        <v>0</v>
      </c>
      <c r="M661" s="75">
        <f>+tCotizacion[[#This Row],[Valor total (antes de IVA)]]*tCotizacion[[#This Row],[% de IVA (si aplica)]]</f>
        <v>0</v>
      </c>
      <c r="N661" s="76">
        <f>+tCotizacion[[#This Row],[Valor total (antes de IVA)]]+tCotizacion[[#This Row],[Valor total IVA]]</f>
        <v>0</v>
      </c>
      <c r="O661" s="76">
        <f>+tCotizacion[[#This Row],[Valor Total Item]]/tCotizacion[[#This Row],[Cant. Solicitada]]</f>
        <v>0</v>
      </c>
      <c r="P661" s="77"/>
    </row>
    <row r="662" spans="2:16" s="10" customFormat="1" ht="96.75" customHeight="1" x14ac:dyDescent="0.25">
      <c r="B662" s="121">
        <v>16689</v>
      </c>
      <c r="C662" s="122" t="s">
        <v>711</v>
      </c>
      <c r="D662" s="121" t="s">
        <v>710</v>
      </c>
      <c r="E662" s="121">
        <v>15</v>
      </c>
      <c r="F662" s="57"/>
      <c r="G662" s="61"/>
      <c r="H662" s="70"/>
      <c r="I662" s="71"/>
      <c r="J662" s="72"/>
      <c r="K662" s="73"/>
      <c r="L662" s="74">
        <f>tCotizacion[[#This Row],[Cant. Solicitada]]*tCotizacion[[#This Row],[Vr Unitario (antes de IVA)]]</f>
        <v>0</v>
      </c>
      <c r="M662" s="75">
        <f>+tCotizacion[[#This Row],[Valor total (antes de IVA)]]*tCotizacion[[#This Row],[% de IVA (si aplica)]]</f>
        <v>0</v>
      </c>
      <c r="N662" s="76">
        <f>+tCotizacion[[#This Row],[Valor total (antes de IVA)]]+tCotizacion[[#This Row],[Valor total IVA]]</f>
        <v>0</v>
      </c>
      <c r="O662" s="76">
        <f>+tCotizacion[[#This Row],[Valor Total Item]]/tCotizacion[[#This Row],[Cant. Solicitada]]</f>
        <v>0</v>
      </c>
      <c r="P662" s="77"/>
    </row>
    <row r="663" spans="2:16" s="10" customFormat="1" ht="96.75" customHeight="1" x14ac:dyDescent="0.25">
      <c r="B663" s="121">
        <v>16690</v>
      </c>
      <c r="C663" s="122" t="s">
        <v>712</v>
      </c>
      <c r="D663" s="121" t="s">
        <v>710</v>
      </c>
      <c r="E663" s="121">
        <v>16</v>
      </c>
      <c r="F663" s="57"/>
      <c r="G663" s="61"/>
      <c r="H663" s="70"/>
      <c r="I663" s="71"/>
      <c r="J663" s="72"/>
      <c r="K663" s="73"/>
      <c r="L663" s="74">
        <f>tCotizacion[[#This Row],[Cant. Solicitada]]*tCotizacion[[#This Row],[Vr Unitario (antes de IVA)]]</f>
        <v>0</v>
      </c>
      <c r="M663" s="75">
        <f>+tCotizacion[[#This Row],[Valor total (antes de IVA)]]*tCotizacion[[#This Row],[% de IVA (si aplica)]]</f>
        <v>0</v>
      </c>
      <c r="N663" s="76">
        <f>+tCotizacion[[#This Row],[Valor total (antes de IVA)]]+tCotizacion[[#This Row],[Valor total IVA]]</f>
        <v>0</v>
      </c>
      <c r="O663" s="76">
        <f>+tCotizacion[[#This Row],[Valor Total Item]]/tCotizacion[[#This Row],[Cant. Solicitada]]</f>
        <v>0</v>
      </c>
      <c r="P663" s="77"/>
    </row>
    <row r="664" spans="2:16" s="10" customFormat="1" ht="96.75" customHeight="1" x14ac:dyDescent="0.25">
      <c r="B664" s="121">
        <v>16691</v>
      </c>
      <c r="C664" s="122" t="s">
        <v>713</v>
      </c>
      <c r="D664" s="121" t="s">
        <v>710</v>
      </c>
      <c r="E664" s="121">
        <v>16</v>
      </c>
      <c r="F664" s="57"/>
      <c r="G664" s="61"/>
      <c r="H664" s="70"/>
      <c r="I664" s="71"/>
      <c r="J664" s="72"/>
      <c r="K664" s="73"/>
      <c r="L664" s="74">
        <f>tCotizacion[[#This Row],[Cant. Solicitada]]*tCotizacion[[#This Row],[Vr Unitario (antes de IVA)]]</f>
        <v>0</v>
      </c>
      <c r="M664" s="75">
        <f>+tCotizacion[[#This Row],[Valor total (antes de IVA)]]*tCotizacion[[#This Row],[% de IVA (si aplica)]]</f>
        <v>0</v>
      </c>
      <c r="N664" s="76">
        <f>+tCotizacion[[#This Row],[Valor total (antes de IVA)]]+tCotizacion[[#This Row],[Valor total IVA]]</f>
        <v>0</v>
      </c>
      <c r="O664" s="76">
        <f>+tCotizacion[[#This Row],[Valor Total Item]]/tCotizacion[[#This Row],[Cant. Solicitada]]</f>
        <v>0</v>
      </c>
      <c r="P664" s="77"/>
    </row>
    <row r="665" spans="2:16" s="10" customFormat="1" ht="96.75" customHeight="1" x14ac:dyDescent="0.25">
      <c r="B665" s="121">
        <v>16692</v>
      </c>
      <c r="C665" s="122" t="s">
        <v>714</v>
      </c>
      <c r="D665" s="121" t="s">
        <v>710</v>
      </c>
      <c r="E665" s="121">
        <v>20</v>
      </c>
      <c r="F665" s="57"/>
      <c r="G665" s="61"/>
      <c r="H665" s="70"/>
      <c r="I665" s="71"/>
      <c r="J665" s="72"/>
      <c r="K665" s="73"/>
      <c r="L665" s="74">
        <f>tCotizacion[[#This Row],[Cant. Solicitada]]*tCotizacion[[#This Row],[Vr Unitario (antes de IVA)]]</f>
        <v>0</v>
      </c>
      <c r="M665" s="75">
        <f>+tCotizacion[[#This Row],[Valor total (antes de IVA)]]*tCotizacion[[#This Row],[% de IVA (si aplica)]]</f>
        <v>0</v>
      </c>
      <c r="N665" s="76">
        <f>+tCotizacion[[#This Row],[Valor total (antes de IVA)]]+tCotizacion[[#This Row],[Valor total IVA]]</f>
        <v>0</v>
      </c>
      <c r="O665" s="76">
        <f>+tCotizacion[[#This Row],[Valor Total Item]]/tCotizacion[[#This Row],[Cant. Solicitada]]</f>
        <v>0</v>
      </c>
      <c r="P665" s="77"/>
    </row>
    <row r="666" spans="2:16" s="10" customFormat="1" ht="96.75" customHeight="1" x14ac:dyDescent="0.25">
      <c r="B666" s="121">
        <v>16693</v>
      </c>
      <c r="C666" s="122" t="s">
        <v>715</v>
      </c>
      <c r="D666" s="121" t="s">
        <v>710</v>
      </c>
      <c r="E666" s="121">
        <v>20</v>
      </c>
      <c r="F666" s="57"/>
      <c r="G666" s="61"/>
      <c r="H666" s="70"/>
      <c r="I666" s="71"/>
      <c r="J666" s="72"/>
      <c r="K666" s="73"/>
      <c r="L666" s="74">
        <f>tCotizacion[[#This Row],[Cant. Solicitada]]*tCotizacion[[#This Row],[Vr Unitario (antes de IVA)]]</f>
        <v>0</v>
      </c>
      <c r="M666" s="75">
        <f>+tCotizacion[[#This Row],[Valor total (antes de IVA)]]*tCotizacion[[#This Row],[% de IVA (si aplica)]]</f>
        <v>0</v>
      </c>
      <c r="N666" s="76">
        <f>+tCotizacion[[#This Row],[Valor total (antes de IVA)]]+tCotizacion[[#This Row],[Valor total IVA]]</f>
        <v>0</v>
      </c>
      <c r="O666" s="76">
        <f>+tCotizacion[[#This Row],[Valor Total Item]]/tCotizacion[[#This Row],[Cant. Solicitada]]</f>
        <v>0</v>
      </c>
      <c r="P666" s="77"/>
    </row>
    <row r="667" spans="2:16" s="10" customFormat="1" ht="96.75" customHeight="1" x14ac:dyDescent="0.25">
      <c r="B667" s="121">
        <v>16694</v>
      </c>
      <c r="C667" s="122" t="s">
        <v>716</v>
      </c>
      <c r="D667" s="121" t="s">
        <v>710</v>
      </c>
      <c r="E667" s="121">
        <v>20</v>
      </c>
      <c r="F667" s="57"/>
      <c r="G667" s="61"/>
      <c r="H667" s="70"/>
      <c r="I667" s="71"/>
      <c r="J667" s="72"/>
      <c r="K667" s="73"/>
      <c r="L667" s="74">
        <f>tCotizacion[[#This Row],[Cant. Solicitada]]*tCotizacion[[#This Row],[Vr Unitario (antes de IVA)]]</f>
        <v>0</v>
      </c>
      <c r="M667" s="75">
        <f>+tCotizacion[[#This Row],[Valor total (antes de IVA)]]*tCotizacion[[#This Row],[% de IVA (si aplica)]]</f>
        <v>0</v>
      </c>
      <c r="N667" s="76">
        <f>+tCotizacion[[#This Row],[Valor total (antes de IVA)]]+tCotizacion[[#This Row],[Valor total IVA]]</f>
        <v>0</v>
      </c>
      <c r="O667" s="76">
        <f>+tCotizacion[[#This Row],[Valor Total Item]]/tCotizacion[[#This Row],[Cant. Solicitada]]</f>
        <v>0</v>
      </c>
      <c r="P667" s="77"/>
    </row>
    <row r="668" spans="2:16" s="10" customFormat="1" ht="96.75" customHeight="1" x14ac:dyDescent="0.25">
      <c r="B668" s="121">
        <v>16695</v>
      </c>
      <c r="C668" s="122" t="s">
        <v>717</v>
      </c>
      <c r="D668" s="121" t="s">
        <v>710</v>
      </c>
      <c r="E668" s="121">
        <v>12</v>
      </c>
      <c r="F668" s="57"/>
      <c r="G668" s="61"/>
      <c r="H668" s="70"/>
      <c r="I668" s="71"/>
      <c r="J668" s="72"/>
      <c r="K668" s="73"/>
      <c r="L668" s="74">
        <f>tCotizacion[[#This Row],[Cant. Solicitada]]*tCotizacion[[#This Row],[Vr Unitario (antes de IVA)]]</f>
        <v>0</v>
      </c>
      <c r="M668" s="75">
        <f>+tCotizacion[[#This Row],[Valor total (antes de IVA)]]*tCotizacion[[#This Row],[% de IVA (si aplica)]]</f>
        <v>0</v>
      </c>
      <c r="N668" s="76">
        <f>+tCotizacion[[#This Row],[Valor total (antes de IVA)]]+tCotizacion[[#This Row],[Valor total IVA]]</f>
        <v>0</v>
      </c>
      <c r="O668" s="76">
        <f>+tCotizacion[[#This Row],[Valor Total Item]]/tCotizacion[[#This Row],[Cant. Solicitada]]</f>
        <v>0</v>
      </c>
      <c r="P668" s="77"/>
    </row>
    <row r="669" spans="2:16" s="10" customFormat="1" ht="96.75" customHeight="1" x14ac:dyDescent="0.25">
      <c r="B669" s="121">
        <v>16696</v>
      </c>
      <c r="C669" s="122" t="s">
        <v>718</v>
      </c>
      <c r="D669" s="121" t="s">
        <v>46</v>
      </c>
      <c r="E669" s="121">
        <v>3</v>
      </c>
      <c r="F669" s="57"/>
      <c r="G669" s="61"/>
      <c r="H669" s="70"/>
      <c r="I669" s="71"/>
      <c r="J669" s="72"/>
      <c r="K669" s="73"/>
      <c r="L669" s="74">
        <f>tCotizacion[[#This Row],[Cant. Solicitada]]*tCotizacion[[#This Row],[Vr Unitario (antes de IVA)]]</f>
        <v>0</v>
      </c>
      <c r="M669" s="75">
        <f>+tCotizacion[[#This Row],[Valor total (antes de IVA)]]*tCotizacion[[#This Row],[% de IVA (si aplica)]]</f>
        <v>0</v>
      </c>
      <c r="N669" s="76">
        <f>+tCotizacion[[#This Row],[Valor total (antes de IVA)]]+tCotizacion[[#This Row],[Valor total IVA]]</f>
        <v>0</v>
      </c>
      <c r="O669" s="76">
        <f>+tCotizacion[[#This Row],[Valor Total Item]]/tCotizacion[[#This Row],[Cant. Solicitada]]</f>
        <v>0</v>
      </c>
      <c r="P669" s="77"/>
    </row>
    <row r="670" spans="2:16" s="10" customFormat="1" ht="96.75" customHeight="1" x14ac:dyDescent="0.25">
      <c r="B670" s="121">
        <v>16697</v>
      </c>
      <c r="C670" s="122" t="s">
        <v>719</v>
      </c>
      <c r="D670" s="121" t="s">
        <v>46</v>
      </c>
      <c r="E670" s="121">
        <v>3</v>
      </c>
      <c r="F670" s="57"/>
      <c r="G670" s="61"/>
      <c r="H670" s="70"/>
      <c r="I670" s="71"/>
      <c r="J670" s="72"/>
      <c r="K670" s="73"/>
      <c r="L670" s="74">
        <f>tCotizacion[[#This Row],[Cant. Solicitada]]*tCotizacion[[#This Row],[Vr Unitario (antes de IVA)]]</f>
        <v>0</v>
      </c>
      <c r="M670" s="75">
        <f>+tCotizacion[[#This Row],[Valor total (antes de IVA)]]*tCotizacion[[#This Row],[% de IVA (si aplica)]]</f>
        <v>0</v>
      </c>
      <c r="N670" s="76">
        <f>+tCotizacion[[#This Row],[Valor total (antes de IVA)]]+tCotizacion[[#This Row],[Valor total IVA]]</f>
        <v>0</v>
      </c>
      <c r="O670" s="76">
        <f>+tCotizacion[[#This Row],[Valor Total Item]]/tCotizacion[[#This Row],[Cant. Solicitada]]</f>
        <v>0</v>
      </c>
      <c r="P670" s="77"/>
    </row>
    <row r="671" spans="2:16" s="10" customFormat="1" ht="96.75" customHeight="1" x14ac:dyDescent="0.25">
      <c r="B671" s="121">
        <v>16698</v>
      </c>
      <c r="C671" s="122" t="s">
        <v>720</v>
      </c>
      <c r="D671" s="121" t="s">
        <v>46</v>
      </c>
      <c r="E671" s="121">
        <v>4</v>
      </c>
      <c r="F671" s="57"/>
      <c r="G671" s="61"/>
      <c r="H671" s="70"/>
      <c r="I671" s="71"/>
      <c r="J671" s="72"/>
      <c r="K671" s="73"/>
      <c r="L671" s="74">
        <f>tCotizacion[[#This Row],[Cant. Solicitada]]*tCotizacion[[#This Row],[Vr Unitario (antes de IVA)]]</f>
        <v>0</v>
      </c>
      <c r="M671" s="75">
        <f>+tCotizacion[[#This Row],[Valor total (antes de IVA)]]*tCotizacion[[#This Row],[% de IVA (si aplica)]]</f>
        <v>0</v>
      </c>
      <c r="N671" s="76">
        <f>+tCotizacion[[#This Row],[Valor total (antes de IVA)]]+tCotizacion[[#This Row],[Valor total IVA]]</f>
        <v>0</v>
      </c>
      <c r="O671" s="76">
        <f>+tCotizacion[[#This Row],[Valor Total Item]]/tCotizacion[[#This Row],[Cant. Solicitada]]</f>
        <v>0</v>
      </c>
      <c r="P671" s="77"/>
    </row>
    <row r="672" spans="2:16" s="10" customFormat="1" ht="96.75" customHeight="1" x14ac:dyDescent="0.25">
      <c r="B672" s="121">
        <v>16699</v>
      </c>
      <c r="C672" s="122" t="s">
        <v>721</v>
      </c>
      <c r="D672" s="121" t="s">
        <v>722</v>
      </c>
      <c r="E672" s="121">
        <v>44</v>
      </c>
      <c r="F672" s="57"/>
      <c r="G672" s="61"/>
      <c r="H672" s="70"/>
      <c r="I672" s="71"/>
      <c r="J672" s="72"/>
      <c r="K672" s="73"/>
      <c r="L672" s="74">
        <f>tCotizacion[[#This Row],[Cant. Solicitada]]*tCotizacion[[#This Row],[Vr Unitario (antes de IVA)]]</f>
        <v>0</v>
      </c>
      <c r="M672" s="75">
        <f>+tCotizacion[[#This Row],[Valor total (antes de IVA)]]*tCotizacion[[#This Row],[% de IVA (si aplica)]]</f>
        <v>0</v>
      </c>
      <c r="N672" s="76">
        <f>+tCotizacion[[#This Row],[Valor total (antes de IVA)]]+tCotizacion[[#This Row],[Valor total IVA]]</f>
        <v>0</v>
      </c>
      <c r="O672" s="76">
        <f>+tCotizacion[[#This Row],[Valor Total Item]]/tCotizacion[[#This Row],[Cant. Solicitada]]</f>
        <v>0</v>
      </c>
      <c r="P672" s="77"/>
    </row>
    <row r="673" spans="2:15" x14ac:dyDescent="0.25">
      <c r="B673" s="11"/>
      <c r="C673" s="12"/>
      <c r="D673" s="13"/>
      <c r="E673" s="9"/>
      <c r="F673" s="27"/>
      <c r="G673" s="28"/>
      <c r="H673" s="29"/>
      <c r="I673" s="30"/>
      <c r="J673" s="30"/>
      <c r="K673" s="31"/>
      <c r="L673" s="14"/>
      <c r="M673" s="15"/>
      <c r="N673" s="6"/>
      <c r="O673" s="6"/>
    </row>
    <row r="674" spans="2:15" x14ac:dyDescent="0.25">
      <c r="B674" s="2"/>
      <c r="C674" s="39"/>
      <c r="D674" s="2"/>
      <c r="E674" s="3"/>
      <c r="F674" s="32"/>
      <c r="G674" s="32"/>
      <c r="H674" s="33"/>
      <c r="I674" s="34"/>
      <c r="K674" s="33"/>
      <c r="L674" s="5"/>
    </row>
    <row r="675" spans="2:15" ht="18.75" x14ac:dyDescent="0.3">
      <c r="B675" s="4"/>
      <c r="C675" s="79" t="s">
        <v>6</v>
      </c>
      <c r="D675" s="79"/>
      <c r="E675" s="79"/>
      <c r="F675" s="79"/>
      <c r="G675" s="79"/>
      <c r="H675" s="79"/>
      <c r="I675" s="79"/>
      <c r="J675" s="79"/>
      <c r="K675" s="79"/>
      <c r="L675"/>
    </row>
    <row r="676" spans="2:15" x14ac:dyDescent="0.25">
      <c r="B676" s="1"/>
      <c r="C676" s="40"/>
      <c r="D676" s="1"/>
      <c r="E676" s="1"/>
      <c r="F676" s="35"/>
      <c r="G676" s="35"/>
      <c r="H676" s="36"/>
      <c r="I676" s="37"/>
      <c r="K676" s="36"/>
      <c r="L676" s="7"/>
    </row>
    <row r="677" spans="2:15" x14ac:dyDescent="0.25">
      <c r="B677" s="1"/>
      <c r="C677" s="100" t="s">
        <v>20</v>
      </c>
      <c r="D677" s="101"/>
      <c r="E677" s="102"/>
      <c r="F677" s="120"/>
      <c r="G677" s="120"/>
      <c r="H677" s="120"/>
      <c r="I677" s="120"/>
      <c r="J677" s="120"/>
      <c r="K677" s="120"/>
      <c r="L677"/>
    </row>
    <row r="678" spans="2:15" x14ac:dyDescent="0.25">
      <c r="B678" s="1"/>
      <c r="C678" s="100" t="s">
        <v>21</v>
      </c>
      <c r="D678" s="101"/>
      <c r="E678" s="102"/>
      <c r="F678" s="120"/>
      <c r="G678" s="120"/>
      <c r="H678" s="120"/>
      <c r="I678" s="120"/>
      <c r="J678" s="120"/>
      <c r="K678" s="120"/>
      <c r="L678"/>
    </row>
    <row r="679" spans="2:15" x14ac:dyDescent="0.25">
      <c r="B679" s="1"/>
      <c r="C679" s="100" t="s">
        <v>7</v>
      </c>
      <c r="D679" s="101"/>
      <c r="E679" s="102"/>
      <c r="F679" s="119"/>
      <c r="G679" s="119"/>
      <c r="H679" s="119"/>
      <c r="I679" s="119"/>
      <c r="J679" s="119"/>
      <c r="K679" s="119"/>
      <c r="L679"/>
    </row>
    <row r="680" spans="2:15" x14ac:dyDescent="0.25">
      <c r="B680" s="1"/>
      <c r="C680" s="100" t="s">
        <v>26</v>
      </c>
      <c r="D680" s="101"/>
      <c r="E680" s="102"/>
      <c r="F680" s="119"/>
      <c r="G680" s="119"/>
      <c r="H680" s="119"/>
      <c r="I680" s="119"/>
      <c r="J680" s="119"/>
      <c r="K680" s="119"/>
      <c r="L680"/>
    </row>
    <row r="681" spans="2:15" x14ac:dyDescent="0.25">
      <c r="B681" s="1"/>
      <c r="C681" s="100" t="s">
        <v>8</v>
      </c>
      <c r="D681" s="101"/>
      <c r="E681" s="102"/>
      <c r="F681" s="119"/>
      <c r="G681" s="119"/>
      <c r="H681" s="119"/>
      <c r="I681" s="119"/>
      <c r="J681" s="119"/>
      <c r="K681" s="119"/>
      <c r="L681"/>
    </row>
    <row r="682" spans="2:15" x14ac:dyDescent="0.25">
      <c r="B682" s="1"/>
      <c r="C682" s="100" t="s">
        <v>23</v>
      </c>
      <c r="D682" s="101"/>
      <c r="E682" s="102"/>
      <c r="F682" s="119"/>
      <c r="G682" s="119"/>
      <c r="H682" s="119"/>
      <c r="I682" s="119"/>
      <c r="J682" s="119"/>
      <c r="K682" s="119"/>
      <c r="L682"/>
    </row>
    <row r="683" spans="2:15" x14ac:dyDescent="0.25">
      <c r="B683" s="1"/>
      <c r="C683" s="100" t="s">
        <v>24</v>
      </c>
      <c r="D683" s="101"/>
      <c r="E683" s="102"/>
      <c r="F683" s="119"/>
      <c r="G683" s="119"/>
      <c r="H683" s="119"/>
      <c r="I683" s="119"/>
      <c r="J683" s="119"/>
      <c r="K683" s="119"/>
      <c r="L683" s="7"/>
    </row>
    <row r="684" spans="2:15" x14ac:dyDescent="0.25">
      <c r="B684" s="1"/>
      <c r="C684" s="100" t="s">
        <v>25</v>
      </c>
      <c r="D684" s="101"/>
      <c r="E684" s="102"/>
      <c r="F684" s="108"/>
      <c r="G684" s="109"/>
      <c r="H684" s="109"/>
      <c r="I684" s="109"/>
      <c r="J684" s="109"/>
      <c r="K684" s="110"/>
      <c r="L684" s="7"/>
    </row>
    <row r="685" spans="2:15" x14ac:dyDescent="0.25">
      <c r="F685" s="111"/>
      <c r="G685" s="112"/>
      <c r="H685" s="112"/>
      <c r="I685" s="112"/>
      <c r="J685" s="112"/>
      <c r="K685" s="113"/>
    </row>
    <row r="686" spans="2:15" x14ac:dyDescent="0.25">
      <c r="F686" s="111"/>
      <c r="G686" s="112"/>
      <c r="H686" s="112"/>
      <c r="I686" s="112"/>
      <c r="J686" s="112"/>
      <c r="K686" s="113"/>
    </row>
    <row r="687" spans="2:15" x14ac:dyDescent="0.25">
      <c r="F687" s="111"/>
      <c r="G687" s="112"/>
      <c r="H687" s="112"/>
      <c r="I687" s="112"/>
      <c r="J687" s="112"/>
      <c r="K687" s="113"/>
    </row>
    <row r="688" spans="2:15" x14ac:dyDescent="0.25">
      <c r="F688" s="111"/>
      <c r="G688" s="112"/>
      <c r="H688" s="112"/>
      <c r="I688" s="112"/>
      <c r="J688" s="112"/>
      <c r="K688" s="113"/>
    </row>
    <row r="689" spans="6:11" x14ac:dyDescent="0.25">
      <c r="F689" s="114"/>
      <c r="G689" s="115"/>
      <c r="H689" s="115"/>
      <c r="I689" s="115"/>
      <c r="J689" s="115"/>
      <c r="K689" s="116"/>
    </row>
  </sheetData>
  <sheetProtection formatRows="0" sort="0" autoFilter="0"/>
  <mergeCells count="34">
    <mergeCell ref="F684:K689"/>
    <mergeCell ref="L10:O10"/>
    <mergeCell ref="L12:O12"/>
    <mergeCell ref="C677:E677"/>
    <mergeCell ref="C678:E678"/>
    <mergeCell ref="C679:E679"/>
    <mergeCell ref="B10:E10"/>
    <mergeCell ref="C684:E684"/>
    <mergeCell ref="F683:K683"/>
    <mergeCell ref="F681:K681"/>
    <mergeCell ref="F680:K680"/>
    <mergeCell ref="F677:K677"/>
    <mergeCell ref="F678:K678"/>
    <mergeCell ref="F679:K679"/>
    <mergeCell ref="F682:K682"/>
    <mergeCell ref="C682:E682"/>
    <mergeCell ref="C683:E683"/>
    <mergeCell ref="C680:E680"/>
    <mergeCell ref="C681:E681"/>
    <mergeCell ref="B5:E5"/>
    <mergeCell ref="B6:E6"/>
    <mergeCell ref="B7:E7"/>
    <mergeCell ref="B8:E8"/>
    <mergeCell ref="B9:E9"/>
    <mergeCell ref="B11:E11"/>
    <mergeCell ref="B4:E4"/>
    <mergeCell ref="C675:K675"/>
    <mergeCell ref="L3:O8"/>
    <mergeCell ref="L2:O2"/>
    <mergeCell ref="B2:K2"/>
    <mergeCell ref="H6:I6"/>
    <mergeCell ref="H7:I7"/>
    <mergeCell ref="F5:G5"/>
    <mergeCell ref="F11:G11"/>
  </mergeCells>
  <dataValidations count="7">
    <dataValidation type="date" allowBlank="1" showInputMessage="1" showErrorMessage="1" error="Debe introducir una fecha válida DD/MM/AAAA" sqref="F5" xr:uid="{00000000-0002-0000-0000-000000000000}">
      <formula1>43831</formula1>
      <formula2>44926</formula2>
    </dataValidation>
    <dataValidation type="whole" operator="greaterThan" allowBlank="1" showInputMessage="1" showErrorMessage="1" sqref="K673 H673" xr:uid="{00000000-0002-0000-0000-000001000000}">
      <formula1>0</formula1>
    </dataValidation>
    <dataValidation type="decimal" operator="greaterThanOrEqual" allowBlank="1" showInputMessage="1" showErrorMessage="1" sqref="I673:M673" xr:uid="{00000000-0002-0000-0000-000002000000}">
      <formula1>0</formula1>
    </dataValidation>
    <dataValidation type="whole" operator="greaterThan" allowBlank="1" showInputMessage="1" showErrorMessage="1" error="Debe introducir números, únicamente" sqref="F677:K678" xr:uid="{00000000-0002-0000-0000-000003000000}">
      <formula1>0</formula1>
    </dataValidation>
    <dataValidation type="list" allowBlank="1" showInputMessage="1" showErrorMessage="1" sqref="F16:F672 P16:P672" xr:uid="{00000000-0002-0000-0000-000004000000}">
      <formula1>"Sí, No"</formula1>
    </dataValidation>
    <dataValidation type="decimal" operator="greaterThanOrEqual" allowBlank="1" showInputMessage="1" showErrorMessage="1" error="Debe introducir números, únicamente" sqref="J16:K672 H16:H672" xr:uid="{00000000-0002-0000-0000-000005000000}">
      <formula1>0</formula1>
    </dataValidation>
    <dataValidation type="decimal" allowBlank="1" showInputMessage="1" showErrorMessage="1" error="Debe introducir números, únicamente" sqref="I16:I672" xr:uid="{00000000-0002-0000-0000-000006000000}">
      <formula1>0</formula1>
      <formula2>1</formula2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de Precio  </vt:lpstr>
      <vt:lpstr>'Formulario de Precio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Bibiana Orjuela</dc:creator>
  <cp:lastModifiedBy>Cristian José Vergara García</cp:lastModifiedBy>
  <cp:lastPrinted>2021-10-06T20:54:33Z</cp:lastPrinted>
  <dcterms:created xsi:type="dcterms:W3CDTF">2021-10-05T20:06:40Z</dcterms:created>
  <dcterms:modified xsi:type="dcterms:W3CDTF">2023-03-07T18:58:10Z</dcterms:modified>
</cp:coreProperties>
</file>